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FF9F743-836F-4885-99B4-20AF3C0E4A64}" xr6:coauthVersionLast="47" xr6:coauthVersionMax="47" xr10:uidLastSave="{00000000-0000-0000-0000-000000000000}"/>
  <bookViews>
    <workbookView xWindow="-120" yWindow="-120" windowWidth="29040" windowHeight="15840" tabRatio="712" xr2:uid="{00000000-000D-0000-FFFF-FFFF00000000}"/>
  </bookViews>
  <sheets>
    <sheet name="수목" sheetId="1" r:id="rId1"/>
    <sheet name="지피류" sheetId="7" r:id="rId2"/>
    <sheet name="꽃모" sheetId="4" r:id="rId3"/>
    <sheet name="향토작물" sheetId="5" r:id="rId4"/>
  </sheets>
  <externalReferences>
    <externalReference r:id="rId5"/>
  </externalReferences>
  <definedNames>
    <definedName name="_xlnm._FilterDatabase" localSheetId="0" hidden="1">수목!$A$8:$WVW$8</definedName>
    <definedName name="_xlnm.Consolidate_Area" localSheetId="2" hidden="1">[1]꽃모!$A$3:$P$120</definedName>
    <definedName name="_xlnm.Consolidate_Area" localSheetId="1" hidden="1">#REF!</definedName>
    <definedName name="_xlnm.Consolidate_Area" localSheetId="3" hidden="1">[1]꽃모!$A$3:$P$120</definedName>
    <definedName name="_xlnm.Consolidate_Area" hidden="1">#REF!</definedName>
    <definedName name="_xlnm.Print_Area" localSheetId="2">꽃모!$A$1:$H$78</definedName>
    <definedName name="_xlnm.Print_Area" localSheetId="0">수목!$A$1:$K$318</definedName>
    <definedName name="_xlnm.Print_Area" localSheetId="1">지피류!$A$1:$I$44</definedName>
    <definedName name="_xlnm.Print_Area" localSheetId="3">향토작물!$A$1:$G$49</definedName>
    <definedName name="_xlnm.Print_Titles" localSheetId="0">수목!$1:$8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7" l="1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9" i="7"/>
  <c r="F9" i="7"/>
  <c r="E9" i="7"/>
  <c r="D9" i="5" l="1"/>
  <c r="E9" i="4"/>
  <c r="D24" i="1" l="1"/>
  <c r="D25" i="1"/>
  <c r="D26" i="1"/>
  <c r="D27" i="1"/>
  <c r="D28" i="1"/>
  <c r="D29" i="1"/>
  <c r="D15" i="1"/>
  <c r="D16" i="1"/>
  <c r="D17" i="1"/>
  <c r="D18" i="1"/>
  <c r="D19" i="1"/>
  <c r="D10" i="1"/>
  <c r="G9" i="1"/>
  <c r="D11" i="1" l="1"/>
  <c r="D12" i="1"/>
  <c r="D13" i="1"/>
  <c r="D14" i="1"/>
  <c r="D20" i="1"/>
  <c r="D21" i="1"/>
  <c r="D22" i="1"/>
  <c r="D23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H9" i="1" l="1"/>
  <c r="F9" i="1"/>
  <c r="E9" i="1" l="1"/>
  <c r="D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9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번호추가</t>
        </r>
      </text>
    </comment>
  </commentList>
</comments>
</file>

<file path=xl/sharedStrings.xml><?xml version="1.0" encoding="utf-8"?>
<sst xmlns="http://schemas.openxmlformats.org/spreadsheetml/2006/main" count="837" uniqueCount="472">
  <si>
    <t>H4.0*R16</t>
  </si>
  <si>
    <t>H3.5*R14</t>
  </si>
  <si>
    <t>H3.5*R18</t>
  </si>
  <si>
    <t>H4.0*B8</t>
  </si>
  <si>
    <t>H1.0*3지</t>
  </si>
  <si>
    <t>H1.5*R6</t>
  </si>
  <si>
    <t>삼색버들</t>
  </si>
  <si>
    <t>H1.0*R6</t>
  </si>
  <si>
    <t>H3.0*R4</t>
  </si>
  <si>
    <t>H1.2*R8</t>
  </si>
  <si>
    <t>H2.0*B4</t>
  </si>
  <si>
    <t>자두나무</t>
  </si>
  <si>
    <t>백당나무</t>
  </si>
  <si>
    <t>H3.0*B4</t>
  </si>
  <si>
    <t>H3.5*B6</t>
  </si>
  <si>
    <t>동백나무</t>
  </si>
  <si>
    <t>H1.5*R2</t>
  </si>
  <si>
    <t>흰말채나무</t>
  </si>
  <si>
    <t>H1.0*R4</t>
  </si>
  <si>
    <t>H1.0*R2</t>
  </si>
  <si>
    <t>다정큼나무</t>
  </si>
  <si>
    <t>단풍나무</t>
  </si>
  <si>
    <t>타래붓꽃</t>
  </si>
  <si>
    <t>7~10분얼</t>
  </si>
  <si>
    <t>복자기나무</t>
  </si>
  <si>
    <t>붓  꽃</t>
  </si>
  <si>
    <t>쥐똥나무</t>
  </si>
  <si>
    <t>이스라지</t>
  </si>
  <si>
    <t>수수꽃다리</t>
  </si>
  <si>
    <t>부채붓꽃</t>
  </si>
  <si>
    <t>주목(둥근)</t>
  </si>
  <si>
    <t>H1.5*R4</t>
  </si>
  <si>
    <t>화살나무</t>
  </si>
  <si>
    <t>가격협의</t>
  </si>
  <si>
    <t>종지나물</t>
  </si>
  <si>
    <t>L=30cm</t>
  </si>
  <si>
    <t>국수나무</t>
  </si>
  <si>
    <t>H1.8*3지</t>
  </si>
  <si>
    <t>H1.8*R2</t>
  </si>
  <si>
    <t>생강나무</t>
  </si>
  <si>
    <t>애기나리</t>
  </si>
  <si>
    <t>좀작살나무</t>
  </si>
  <si>
    <t>4치 포트</t>
  </si>
  <si>
    <t>조팝나무</t>
  </si>
  <si>
    <t>삼색조팝</t>
  </si>
  <si>
    <t>산사나무</t>
  </si>
  <si>
    <t>H0.6*3지</t>
  </si>
  <si>
    <t>벌개미취</t>
  </si>
  <si>
    <t>참빗살나무</t>
  </si>
  <si>
    <t>미선나무</t>
  </si>
  <si>
    <t>이팝나무</t>
  </si>
  <si>
    <t>병꽃나무</t>
  </si>
  <si>
    <t>H2.5*R6</t>
  </si>
  <si>
    <t>H2.5*R8</t>
  </si>
  <si>
    <t>매실(홍)</t>
  </si>
  <si>
    <t>H3.0*B8</t>
  </si>
  <si>
    <t>산초나무</t>
  </si>
  <si>
    <t>H2.0*R8</t>
  </si>
  <si>
    <t>H3.0*B6</t>
  </si>
  <si>
    <t>때죽나무</t>
  </si>
  <si>
    <t>H2.0*R6</t>
  </si>
  <si>
    <t>대추나무</t>
  </si>
  <si>
    <t>공급단가</t>
  </si>
  <si>
    <t>H1.8*R4</t>
  </si>
  <si>
    <t xml:space="preserve">사철나무 </t>
  </si>
  <si>
    <t>매실(청)</t>
  </si>
  <si>
    <t>괴불나무</t>
  </si>
  <si>
    <t>H2.0*R4</t>
  </si>
  <si>
    <t>H3.0*R6</t>
  </si>
  <si>
    <t>H3.5*R8</t>
  </si>
  <si>
    <t>H2.5*R4</t>
  </si>
  <si>
    <t>현장도착도</t>
  </si>
  <si>
    <t>자귀나무</t>
  </si>
  <si>
    <t>앵도나무</t>
  </si>
  <si>
    <t>H3.0*R8</t>
  </si>
  <si>
    <t>산수유</t>
  </si>
  <si>
    <t>돌단풍</t>
  </si>
  <si>
    <t>꽃사과</t>
  </si>
  <si>
    <t xml:space="preserve">연번 </t>
  </si>
  <si>
    <t>패랭이</t>
  </si>
  <si>
    <t>회양목</t>
  </si>
  <si>
    <t>산철쭉</t>
  </si>
  <si>
    <t>범부채</t>
  </si>
  <si>
    <t>개나리</t>
  </si>
  <si>
    <t>갯버들</t>
  </si>
  <si>
    <t>모과</t>
  </si>
  <si>
    <t>`</t>
  </si>
  <si>
    <t>마타리</t>
  </si>
  <si>
    <t>무궁화</t>
  </si>
  <si>
    <t>꽃댕강</t>
  </si>
  <si>
    <t>실리카</t>
  </si>
  <si>
    <t>영춘화</t>
  </si>
  <si>
    <t>상차도</t>
  </si>
  <si>
    <t>차이브</t>
  </si>
  <si>
    <t>박태기</t>
  </si>
  <si>
    <t>할미꽃</t>
  </si>
  <si>
    <t>수호초</t>
  </si>
  <si>
    <t>창포</t>
  </si>
  <si>
    <t>원추리</t>
  </si>
  <si>
    <t>감국</t>
  </si>
  <si>
    <t>초롱꽃</t>
  </si>
  <si>
    <t>규 격</t>
  </si>
  <si>
    <t>갈매</t>
  </si>
  <si>
    <t>가우라</t>
  </si>
  <si>
    <t>빈도리</t>
  </si>
  <si>
    <t>비비추</t>
  </si>
  <si>
    <t>구절초</t>
  </si>
  <si>
    <t>맥문동</t>
  </si>
  <si>
    <t>합계</t>
  </si>
  <si>
    <t>계</t>
  </si>
  <si>
    <t>연번</t>
  </si>
  <si>
    <t>송릉</t>
  </si>
  <si>
    <t>참나리</t>
  </si>
  <si>
    <t>부처꽃</t>
  </si>
  <si>
    <t>전나무</t>
  </si>
  <si>
    <t>반송</t>
  </si>
  <si>
    <t>연평</t>
  </si>
  <si>
    <t>자목련</t>
  </si>
  <si>
    <t>비고</t>
  </si>
  <si>
    <t>꽃잔디</t>
  </si>
  <si>
    <t>마가목</t>
  </si>
  <si>
    <t>내곡</t>
  </si>
  <si>
    <t>자산홍</t>
  </si>
  <si>
    <t>진달래</t>
  </si>
  <si>
    <t>소나무</t>
  </si>
  <si>
    <t>히어리</t>
  </si>
  <si>
    <t>해당화</t>
  </si>
  <si>
    <t>능소화</t>
  </si>
  <si>
    <t>백목련</t>
  </si>
  <si>
    <t>위성류</t>
  </si>
  <si>
    <t>김의털</t>
  </si>
  <si>
    <t>H2.0*R14</t>
  </si>
  <si>
    <t>H1.2*W0.5</t>
  </si>
  <si>
    <t>H1.2*W1.8</t>
  </si>
  <si>
    <t>H4.0*R26</t>
  </si>
  <si>
    <t>H6.0*B22</t>
  </si>
  <si>
    <t>H2.5*W2.5</t>
  </si>
  <si>
    <t xml:space="preserve">H1.5*W0.5 </t>
  </si>
  <si>
    <t>H5.0*W3.5</t>
  </si>
  <si>
    <t>H4.0*W2.5</t>
  </si>
  <si>
    <t>H1.8*W1.5</t>
  </si>
  <si>
    <t>H3.5*W1.8</t>
  </si>
  <si>
    <t>H4.5*W3.0</t>
  </si>
  <si>
    <t>H0.6*W0.5</t>
  </si>
  <si>
    <t>H1.8*W1.2</t>
  </si>
  <si>
    <t>H4.0*W1.5</t>
  </si>
  <si>
    <t xml:space="preserve">H2.0*W1.2 </t>
  </si>
  <si>
    <t>H1.8*W0.5</t>
  </si>
  <si>
    <t>H8.0*R20</t>
  </si>
  <si>
    <t>H3.5*W1.0</t>
  </si>
  <si>
    <t>H1.0*W1.0</t>
  </si>
  <si>
    <t>H2.0*R10</t>
  </si>
  <si>
    <t>H3.0*R12</t>
  </si>
  <si>
    <t>H4.0*R12</t>
  </si>
  <si>
    <t>H2.0*W2.0</t>
  </si>
  <si>
    <t>H4.0*R14</t>
  </si>
  <si>
    <t>H3.5*R10</t>
  </si>
  <si>
    <t>H4.0*R18</t>
  </si>
  <si>
    <t>H1.5*W2.0</t>
  </si>
  <si>
    <t>H1.0*W0.3</t>
  </si>
  <si>
    <t>H0.5*W0.5</t>
  </si>
  <si>
    <t>H0.3*W0.3</t>
  </si>
  <si>
    <t>H4.0*B12</t>
  </si>
  <si>
    <t>H4.0*B10</t>
  </si>
  <si>
    <t>H3.0*R10</t>
  </si>
  <si>
    <t>H2.5*W1.5</t>
  </si>
  <si>
    <t>H4.0*R20</t>
  </si>
  <si>
    <t>H0.8*W0.8</t>
  </si>
  <si>
    <t>H3.5*R12</t>
  </si>
  <si>
    <t>H1.2*W0.3</t>
  </si>
  <si>
    <t>H1.5*W1.5</t>
  </si>
  <si>
    <t>H5.0*B18</t>
  </si>
  <si>
    <t>H4.0*B14</t>
  </si>
  <si>
    <t>H0.5*W0.3</t>
  </si>
  <si>
    <t>H3.5*R16</t>
  </si>
  <si>
    <t>H4.5*R18</t>
  </si>
  <si>
    <t>H1.0*W0.6</t>
  </si>
  <si>
    <t>H3.0*R16</t>
  </si>
  <si>
    <t>H2.5*R10</t>
  </si>
  <si>
    <t>H1.0*W0.5</t>
  </si>
  <si>
    <t>H3.0*R14</t>
  </si>
  <si>
    <t>H4.0*R24</t>
  </si>
  <si>
    <t>H3.0*W2.0</t>
  </si>
  <si>
    <t>H2.5*R12</t>
  </si>
  <si>
    <t>H3.0*W2.5</t>
  </si>
  <si>
    <t>H1.5*W0.6</t>
  </si>
  <si>
    <t>H5.0*B16</t>
  </si>
  <si>
    <t>H1.5*W0.5</t>
  </si>
  <si>
    <t>H2.0*W0.8</t>
  </si>
  <si>
    <t>H4.0*B16</t>
  </si>
  <si>
    <t>H4.0*R10</t>
  </si>
  <si>
    <t>H6.0*B26</t>
  </si>
  <si>
    <t>H4.5*B12</t>
  </si>
  <si>
    <t>H4.0*R22</t>
  </si>
  <si>
    <t>H5.0*B14</t>
  </si>
  <si>
    <t>H6.0*B20</t>
  </si>
  <si>
    <t>H2.5*R16</t>
  </si>
  <si>
    <t>H1.0*W0.8</t>
  </si>
  <si>
    <t>H4.5*B22</t>
  </si>
  <si>
    <t>H4.5*B20</t>
  </si>
  <si>
    <t>H3.5*B10</t>
  </si>
  <si>
    <t>H4.0*B18</t>
  </si>
  <si>
    <t>H1.0*W1.5</t>
  </si>
  <si>
    <t>H3.5*R22</t>
  </si>
  <si>
    <t>H1.5*W1.0</t>
  </si>
  <si>
    <t>H2.0*W1.0</t>
  </si>
  <si>
    <t>H1.2*W0.4</t>
  </si>
  <si>
    <t>H0.8*W0.5</t>
  </si>
  <si>
    <t>H1.0*W1.8</t>
  </si>
  <si>
    <t>H0.8*W1.0</t>
  </si>
  <si>
    <t>H2.0*W0.5</t>
  </si>
  <si>
    <t>H6.0*B24</t>
  </si>
  <si>
    <t>H2.5*R14</t>
  </si>
  <si>
    <t>H4.0*R28</t>
  </si>
  <si>
    <t>H4.5*R20</t>
    <phoneticPr fontId="9" type="noConversion"/>
  </si>
  <si>
    <t>H45*R22</t>
    <phoneticPr fontId="9" type="noConversion"/>
  </si>
  <si>
    <t>H6.0*R12</t>
  </si>
  <si>
    <t>가격협의</t>
    <phoneticPr fontId="9" type="noConversion"/>
  </si>
  <si>
    <t>H3.5*R15</t>
    <phoneticPr fontId="9" type="noConversion"/>
  </si>
  <si>
    <t>스카이로켓</t>
    <phoneticPr fontId="9" type="noConversion"/>
  </si>
  <si>
    <t>H1.2*W0.2</t>
    <phoneticPr fontId="9" type="noConversion"/>
  </si>
  <si>
    <t>윤노리</t>
    <phoneticPr fontId="9" type="noConversion"/>
  </si>
  <si>
    <t>H1.5*R2</t>
    <phoneticPr fontId="9" type="noConversion"/>
  </si>
  <si>
    <t>H1.5*R4</t>
    <phoneticPr fontId="9" type="noConversion"/>
  </si>
  <si>
    <t>H0.6XW0.3</t>
  </si>
  <si>
    <t>황금개나리</t>
    <phoneticPr fontId="9" type="noConversion"/>
  </si>
  <si>
    <t>H2.0*3지</t>
  </si>
  <si>
    <t>L=60cm</t>
    <phoneticPr fontId="9" type="noConversion"/>
  </si>
  <si>
    <t>쪽동백</t>
    <phoneticPr fontId="9" type="noConversion"/>
  </si>
  <si>
    <t>산딸나무</t>
    <phoneticPr fontId="9" type="noConversion"/>
  </si>
  <si>
    <t>H4.0*R24</t>
    <phoneticPr fontId="9" type="noConversion"/>
  </si>
  <si>
    <t>H1.4*W1.0</t>
    <phoneticPr fontId="9" type="noConversion"/>
  </si>
  <si>
    <t>H0.5*W0.8</t>
    <phoneticPr fontId="9" type="noConversion"/>
  </si>
  <si>
    <t>H2.5*R10</t>
    <phoneticPr fontId="9" type="noConversion"/>
  </si>
  <si>
    <t>H2.0*R10</t>
    <phoneticPr fontId="9" type="noConversion"/>
  </si>
  <si>
    <t>H3.0*R16</t>
    <phoneticPr fontId="9" type="noConversion"/>
  </si>
  <si>
    <t>H2.5*R12</t>
    <phoneticPr fontId="9" type="noConversion"/>
  </si>
  <si>
    <t>H2.5*R14</t>
    <phoneticPr fontId="9" type="noConversion"/>
  </si>
  <si>
    <t>H3.5*R20</t>
    <phoneticPr fontId="9" type="noConversion"/>
  </si>
  <si>
    <t>H2.5*R8</t>
    <phoneticPr fontId="9" type="noConversion"/>
  </si>
  <si>
    <t>H2.0*R4</t>
    <phoneticPr fontId="9" type="noConversion"/>
  </si>
  <si>
    <t>H2.0*R6</t>
    <phoneticPr fontId="9" type="noConversion"/>
  </si>
  <si>
    <t>H2.0*R8</t>
    <phoneticPr fontId="9" type="noConversion"/>
  </si>
  <si>
    <t>H5.0*B26</t>
    <phoneticPr fontId="9" type="noConversion"/>
  </si>
  <si>
    <t>H4.0*R20</t>
    <phoneticPr fontId="9" type="noConversion"/>
  </si>
  <si>
    <t>H1.0*R2</t>
    <phoneticPr fontId="9" type="noConversion"/>
  </si>
  <si>
    <t>H2.0*R6</t>
    <phoneticPr fontId="9" type="noConversion"/>
  </si>
  <si>
    <t>H5.0*R24</t>
    <phoneticPr fontId="9" type="noConversion"/>
  </si>
  <si>
    <t>H0.8XW0.4</t>
    <phoneticPr fontId="9" type="noConversion"/>
  </si>
  <si>
    <t>H1.0XW0.6</t>
    <phoneticPr fontId="9" type="noConversion"/>
  </si>
  <si>
    <t>H1.2XW0.8</t>
    <phoneticPr fontId="9" type="noConversion"/>
  </si>
  <si>
    <t>능수벚나무</t>
    <phoneticPr fontId="9" type="noConversion"/>
  </si>
  <si>
    <t>H2.0*B4</t>
    <phoneticPr fontId="9" type="noConversion"/>
  </si>
  <si>
    <t>H2.0*B6</t>
    <phoneticPr fontId="9" type="noConversion"/>
  </si>
  <si>
    <t>H2.0*B8</t>
    <phoneticPr fontId="9" type="noConversion"/>
  </si>
  <si>
    <t>H1.5*R6</t>
    <phoneticPr fontId="9" type="noConversion"/>
  </si>
  <si>
    <t>H0.3*W0.3</t>
    <phoneticPr fontId="9" type="noConversion"/>
  </si>
  <si>
    <t>H0.5*W0.5</t>
    <phoneticPr fontId="9" type="noConversion"/>
  </si>
  <si>
    <t>H1.0*W0.8</t>
    <phoneticPr fontId="9" type="noConversion"/>
  </si>
  <si>
    <t>H3.5*W2.0</t>
    <phoneticPr fontId="9" type="noConversion"/>
  </si>
  <si>
    <t>H4.5*W2.5</t>
    <phoneticPr fontId="9" type="noConversion"/>
  </si>
  <si>
    <t>H1.0*W0.8</t>
    <phoneticPr fontId="9" type="noConversion"/>
  </si>
  <si>
    <t>H0.3*3지</t>
    <phoneticPr fontId="9" type="noConversion"/>
  </si>
  <si>
    <t>개쉬땅나무</t>
    <phoneticPr fontId="9" type="noConversion"/>
  </si>
  <si>
    <t>H1.0*W0.3</t>
    <phoneticPr fontId="9" type="noConversion"/>
  </si>
  <si>
    <t>H1.5*W0.5</t>
    <phoneticPr fontId="9" type="noConversion"/>
  </si>
  <si>
    <t>H2.0*W1.0</t>
    <phoneticPr fontId="9" type="noConversion"/>
  </si>
  <si>
    <t>H0.5*W0.3</t>
    <phoneticPr fontId="9" type="noConversion"/>
  </si>
  <si>
    <t>H1.5*5지</t>
    <phoneticPr fontId="9" type="noConversion"/>
  </si>
  <si>
    <t>H4.0*B18</t>
    <phoneticPr fontId="9" type="noConversion"/>
  </si>
  <si>
    <t>H4.5*B20</t>
    <phoneticPr fontId="9" type="noConversion"/>
  </si>
  <si>
    <t>H4.5*B22</t>
    <phoneticPr fontId="9" type="noConversion"/>
  </si>
  <si>
    <t>H0.6*W0.6</t>
    <phoneticPr fontId="9" type="noConversion"/>
  </si>
  <si>
    <t>H1.5*W1.5</t>
    <phoneticPr fontId="9" type="noConversion"/>
  </si>
  <si>
    <t>H2.0*W0.5</t>
    <phoneticPr fontId="9" type="noConversion"/>
  </si>
  <si>
    <t>H1.2*3지</t>
    <phoneticPr fontId="9" type="noConversion"/>
  </si>
  <si>
    <t>H2.0*W0.6*R4</t>
    <phoneticPr fontId="9" type="noConversion"/>
  </si>
  <si>
    <t>H2.5*W0.8*R6</t>
    <phoneticPr fontId="9" type="noConversion"/>
  </si>
  <si>
    <t>H3.0*W1.0*R10</t>
    <phoneticPr fontId="9" type="noConversion"/>
  </si>
  <si>
    <t>H3.0*W1.2*R12</t>
    <phoneticPr fontId="9" type="noConversion"/>
  </si>
  <si>
    <t>H2.0*R8</t>
    <phoneticPr fontId="9" type="noConversion"/>
  </si>
  <si>
    <t>느티나무</t>
    <phoneticPr fontId="9" type="noConversion"/>
  </si>
  <si>
    <t>감나무</t>
    <phoneticPr fontId="9" type="noConversion"/>
  </si>
  <si>
    <t>H3.0*W0.8*R8</t>
    <phoneticPr fontId="9" type="noConversion"/>
  </si>
  <si>
    <t>H1.5*W0.4</t>
    <phoneticPr fontId="9" type="noConversion"/>
  </si>
  <si>
    <t>H1.8*W0.5</t>
    <phoneticPr fontId="9" type="noConversion"/>
  </si>
  <si>
    <t>남산소나무</t>
    <phoneticPr fontId="9" type="noConversion"/>
  </si>
  <si>
    <t>기수</t>
    <phoneticPr fontId="9" type="noConversion"/>
  </si>
  <si>
    <t>품  종</t>
  </si>
  <si>
    <t>규격</t>
  </si>
  <si>
    <t>수량</t>
  </si>
  <si>
    <t>1기</t>
    <phoneticPr fontId="9" type="noConversion"/>
  </si>
  <si>
    <t>물망초</t>
  </si>
  <si>
    <t>4치</t>
  </si>
  <si>
    <t>팬지</t>
  </si>
  <si>
    <t>비올라</t>
  </si>
  <si>
    <t>금잔화</t>
  </si>
  <si>
    <t>데이지</t>
  </si>
  <si>
    <t>샤스타데이지</t>
  </si>
  <si>
    <t>꽃양귀비</t>
  </si>
  <si>
    <t>라넌큘러스</t>
  </si>
  <si>
    <t>디기탈리스</t>
  </si>
  <si>
    <t>5치</t>
  </si>
  <si>
    <t>델피늄</t>
  </si>
  <si>
    <t>델피늄 슈퍼</t>
    <phoneticPr fontId="9" type="noConversion"/>
  </si>
  <si>
    <t>프리뮬라</t>
  </si>
  <si>
    <t>크리산세멈</t>
  </si>
  <si>
    <t>가자니아</t>
  </si>
  <si>
    <t>층꽃나무</t>
  </si>
  <si>
    <t>무스카리</t>
  </si>
  <si>
    <t>수선화</t>
  </si>
  <si>
    <t>3.5치</t>
  </si>
  <si>
    <t>제라늄</t>
  </si>
  <si>
    <t>오스테오스펄멈</t>
  </si>
  <si>
    <t>디모르포세카</t>
  </si>
  <si>
    <t>1/2기</t>
    <phoneticPr fontId="9" type="noConversion"/>
  </si>
  <si>
    <t>백묘국</t>
  </si>
  <si>
    <t>큰꽃천인국</t>
  </si>
  <si>
    <t>알리섬</t>
  </si>
  <si>
    <t>웨이브 페츄니아</t>
  </si>
  <si>
    <t>아네모네 모나리자</t>
  </si>
  <si>
    <t>2기</t>
    <phoneticPr fontId="9" type="noConversion"/>
  </si>
  <si>
    <t>석죽</t>
  </si>
  <si>
    <t>버베나</t>
  </si>
  <si>
    <t>리빙스턴데이지</t>
  </si>
  <si>
    <t>칸나</t>
  </si>
  <si>
    <t>금계국(코레옵시스)</t>
  </si>
  <si>
    <t>루드베키아</t>
  </si>
  <si>
    <t>루피너스릴리안</t>
  </si>
  <si>
    <t>2/3기</t>
    <phoneticPr fontId="9" type="noConversion"/>
  </si>
  <si>
    <t>사루비아</t>
  </si>
  <si>
    <t>임파첸스</t>
  </si>
  <si>
    <t>베고니아</t>
  </si>
  <si>
    <t>베고니아 훌라</t>
  </si>
  <si>
    <t>베고니아 베이비 윙</t>
  </si>
  <si>
    <t>천일홍</t>
  </si>
  <si>
    <t>빅토리아</t>
  </si>
  <si>
    <t>페츄니아</t>
  </si>
  <si>
    <t>메리골드</t>
  </si>
  <si>
    <t>토레니아</t>
  </si>
  <si>
    <t>안젤로니아</t>
  </si>
  <si>
    <t>일일초</t>
  </si>
  <si>
    <t>맨드라미</t>
  </si>
  <si>
    <t>아마란스</t>
  </si>
  <si>
    <t>멜리니스</t>
  </si>
  <si>
    <t>6치</t>
  </si>
  <si>
    <t>펜타스</t>
  </si>
  <si>
    <t>백일홍</t>
  </si>
  <si>
    <t>3기</t>
    <phoneticPr fontId="9" type="noConversion"/>
  </si>
  <si>
    <t>코리우스</t>
  </si>
  <si>
    <t>코리우스 프리미엄</t>
    <phoneticPr fontId="9" type="noConversion"/>
  </si>
  <si>
    <t>멜란포디움</t>
  </si>
  <si>
    <t>꽃담배</t>
  </si>
  <si>
    <t>밀렛</t>
  </si>
  <si>
    <t>4기</t>
    <phoneticPr fontId="9" type="noConversion"/>
  </si>
  <si>
    <t>가든멈</t>
  </si>
  <si>
    <t>8치</t>
    <phoneticPr fontId="9" type="noConversion"/>
  </si>
  <si>
    <t>쿳숀멈</t>
  </si>
  <si>
    <t>7치</t>
    <phoneticPr fontId="9" type="noConversion"/>
  </si>
  <si>
    <t>중추국</t>
  </si>
  <si>
    <t>스프레이국</t>
  </si>
  <si>
    <t>아스타</t>
  </si>
  <si>
    <t>6치</t>
    <phoneticPr fontId="9" type="noConversion"/>
  </si>
  <si>
    <t>해인국</t>
  </si>
  <si>
    <t>입국</t>
  </si>
  <si>
    <t>1자</t>
    <phoneticPr fontId="9" type="noConversion"/>
  </si>
  <si>
    <t>현애</t>
  </si>
  <si>
    <t>33cm</t>
    <phoneticPr fontId="9" type="noConversion"/>
  </si>
  <si>
    <t>현애대작</t>
  </si>
  <si>
    <t>입국대작</t>
  </si>
  <si>
    <t>작품작</t>
  </si>
  <si>
    <t>상</t>
    <phoneticPr fontId="9" type="noConversion"/>
  </si>
  <si>
    <t>5기</t>
    <phoneticPr fontId="9" type="noConversion"/>
  </si>
  <si>
    <t>꽃양배추</t>
  </si>
  <si>
    <t>유채</t>
  </si>
  <si>
    <t>보리</t>
  </si>
  <si>
    <t>밀</t>
  </si>
  <si>
    <t>가지</t>
  </si>
  <si>
    <t>고추</t>
  </si>
  <si>
    <t>토란</t>
  </si>
  <si>
    <t>목화</t>
  </si>
  <si>
    <t>옥수수</t>
  </si>
  <si>
    <t>들깨</t>
  </si>
  <si>
    <t>수세미</t>
  </si>
  <si>
    <t>나팔꽃</t>
  </si>
  <si>
    <t>참박</t>
  </si>
  <si>
    <t>조롱박</t>
  </si>
  <si>
    <t>색동호박</t>
  </si>
  <si>
    <t>땅콩</t>
  </si>
  <si>
    <t>율무</t>
  </si>
  <si>
    <t>조</t>
  </si>
  <si>
    <t>여주</t>
  </si>
  <si>
    <t>꽈리</t>
  </si>
  <si>
    <t>방울토마토</t>
  </si>
  <si>
    <t>멧돌호박</t>
  </si>
  <si>
    <t>미니수박</t>
  </si>
  <si>
    <t>오이</t>
  </si>
  <si>
    <t>강낭콩</t>
  </si>
  <si>
    <t>왕까마중</t>
  </si>
  <si>
    <t>풍선초</t>
  </si>
  <si>
    <t>화초가지</t>
  </si>
  <si>
    <t>개구리참외</t>
  </si>
  <si>
    <t>미니오이</t>
    <phoneticPr fontId="9" type="noConversion"/>
  </si>
  <si>
    <t>작두콩</t>
  </si>
  <si>
    <t>45cm</t>
  </si>
  <si>
    <t>맷돌호박</t>
  </si>
  <si>
    <t>목화</t>
    <phoneticPr fontId="9" type="noConversion"/>
  </si>
  <si>
    <t>율무</t>
    <phoneticPr fontId="9" type="noConversion"/>
  </si>
  <si>
    <t>30cm</t>
    <phoneticPr fontId="9" type="noConversion"/>
  </si>
  <si>
    <t>아주까리</t>
    <phoneticPr fontId="9" type="noConversion"/>
  </si>
  <si>
    <t>45cm</t>
    <phoneticPr fontId="9" type="noConversion"/>
  </si>
  <si>
    <t>작두콩</t>
    <phoneticPr fontId="9" type="noConversion"/>
  </si>
  <si>
    <t>상차도</t>
    <phoneticPr fontId="9" type="noConversion"/>
  </si>
  <si>
    <t>백송</t>
    <phoneticPr fontId="9" type="noConversion"/>
  </si>
  <si>
    <t>영산홍</t>
    <phoneticPr fontId="9" type="noConversion"/>
  </si>
  <si>
    <t>주목(선)</t>
    <phoneticPr fontId="9" type="noConversion"/>
  </si>
  <si>
    <t>낙상홍</t>
    <phoneticPr fontId="9" type="noConversion"/>
  </si>
  <si>
    <t>노각나무</t>
    <phoneticPr fontId="9" type="noConversion"/>
  </si>
  <si>
    <t>H3.5*R8</t>
    <phoneticPr fontId="9" type="noConversion"/>
  </si>
  <si>
    <t xml:space="preserve"> ㅇ 공급장소 : 2개소(갈매, 송릉양묘장)</t>
    <phoneticPr fontId="9" type="noConversion"/>
  </si>
  <si>
    <t xml:space="preserve"> ㅇ 공급수량 : 가우라 등 35종 91,850본</t>
    <phoneticPr fontId="9" type="noConversion"/>
  </si>
  <si>
    <t xml:space="preserve"> ㅇ 세부현황                                          </t>
    <phoneticPr fontId="9" type="noConversion"/>
  </si>
  <si>
    <t xml:space="preserve">수  종 </t>
    <phoneticPr fontId="9" type="noConversion"/>
  </si>
  <si>
    <t>규 격</t>
    <phoneticPr fontId="9" type="noConversion"/>
  </si>
  <si>
    <t>보유수량</t>
    <phoneticPr fontId="9" type="noConversion"/>
  </si>
  <si>
    <t>비고</t>
    <phoneticPr fontId="9" type="noConversion"/>
  </si>
  <si>
    <t>합계</t>
    <phoneticPr fontId="9" type="noConversion"/>
  </si>
  <si>
    <t>갈매</t>
    <phoneticPr fontId="9" type="noConversion"/>
  </si>
  <si>
    <t>송릉</t>
    <phoneticPr fontId="9" type="noConversion"/>
  </si>
  <si>
    <t>2,3 분얼</t>
  </si>
  <si>
    <t>갯패랭이</t>
  </si>
  <si>
    <t>3치 포트</t>
  </si>
  <si>
    <t>꿩의비름</t>
  </si>
  <si>
    <t>노루오줌</t>
  </si>
  <si>
    <t>H0.5</t>
  </si>
  <si>
    <t>에키네시아</t>
  </si>
  <si>
    <t>옥잠화</t>
  </si>
  <si>
    <t>와송</t>
  </si>
  <si>
    <t>세듐</t>
  </si>
  <si>
    <t>하늘매발톱</t>
  </si>
  <si>
    <t xml:space="preserve"> ㅇ 공급장소 : 5개소(송릉, 연평, 갈매, 내곡양묘장)</t>
    <phoneticPr fontId="9" type="noConversion"/>
  </si>
  <si>
    <t xml:space="preserve"> ㅇ 공급수량 : 감나무 등 85종 94,492주</t>
    <phoneticPr fontId="9" type="noConversion"/>
  </si>
  <si>
    <t xml:space="preserve"> ㅇ 공급장소 : 1개소(덕은양묘장)</t>
    <phoneticPr fontId="9" type="noConversion"/>
  </si>
  <si>
    <t xml:space="preserve"> ㅇ 공급수량 : 물망초 등 69종 704,435본</t>
    <phoneticPr fontId="9" type="noConversion"/>
  </si>
  <si>
    <r>
      <t xml:space="preserve"> ㅇ 공급시기 : 4 ~ 11월</t>
    </r>
    <r>
      <rPr>
        <sz val="10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</rPr>
      <t>(1기:3~4월, 2기:5~6월, 3기:7~8월, 4기:9~10월, 5기:11월)</t>
    </r>
    <phoneticPr fontId="9" type="noConversion"/>
  </si>
  <si>
    <t xml:space="preserve"> ㅇ 공급수량 : 유채 등 40종 16,930본</t>
    <phoneticPr fontId="9" type="noConversion"/>
  </si>
  <si>
    <t xml:space="preserve"> ㅇ 공급시기 : 4 ~ 6월</t>
    <phoneticPr fontId="9" type="noConversion"/>
  </si>
  <si>
    <t>낙우송</t>
    <phoneticPr fontId="9" type="noConversion"/>
  </si>
  <si>
    <t>메타세콰이어</t>
    <phoneticPr fontId="9" type="noConversion"/>
  </si>
  <si>
    <t>모감주나무</t>
    <phoneticPr fontId="9" type="noConversion"/>
  </si>
  <si>
    <t>산벚나무</t>
    <phoneticPr fontId="9" type="noConversion"/>
  </si>
  <si>
    <t>살구나무</t>
    <phoneticPr fontId="9" type="noConversion"/>
  </si>
  <si>
    <t>스트로브잣나무</t>
    <phoneticPr fontId="9" type="noConversion"/>
  </si>
  <si>
    <t>양버들</t>
    <phoneticPr fontId="9" type="noConversion"/>
  </si>
  <si>
    <t>왕벚나무</t>
    <phoneticPr fontId="9" type="noConversion"/>
  </si>
  <si>
    <t>은행나무</t>
    <phoneticPr fontId="9" type="noConversion"/>
  </si>
  <si>
    <t>잣나무</t>
    <phoneticPr fontId="9" type="noConversion"/>
  </si>
  <si>
    <t>청단풍</t>
    <phoneticPr fontId="9" type="noConversion"/>
  </si>
  <si>
    <t>측백나무</t>
    <phoneticPr fontId="9" type="noConversion"/>
  </si>
  <si>
    <t>칠엽수</t>
    <phoneticPr fontId="9" type="noConversion"/>
  </si>
  <si>
    <t>향나무</t>
    <phoneticPr fontId="9" type="noConversion"/>
  </si>
  <si>
    <t>현장도착도</t>
    <phoneticPr fontId="9" type="noConversion"/>
  </si>
  <si>
    <t>2024년 수목 공급수량 및 단가</t>
    <phoneticPr fontId="9" type="noConversion"/>
  </si>
  <si>
    <t>2024년 지피류 공급수량 및 단가</t>
    <phoneticPr fontId="9" type="noConversion"/>
  </si>
  <si>
    <t>2024년 꽃모 공급수량 및 단가</t>
    <phoneticPr fontId="9" type="noConversion"/>
  </si>
  <si>
    <t>2024년 향토작물 공급수량 및 단가</t>
    <phoneticPr fontId="9" type="noConversion"/>
  </si>
  <si>
    <t xml:space="preserve">수 종 </t>
    <phoneticPr fontId="9" type="noConversion"/>
  </si>
  <si>
    <t xml:space="preserve"> ㅇ 공급시기 : 3 ~ 11월</t>
    <phoneticPr fontId="9" type="noConversion"/>
  </si>
  <si>
    <t>톱풀</t>
    <phoneticPr fontId="9" type="noConversion"/>
  </si>
  <si>
    <t>버베나 라나이</t>
    <phoneticPr fontId="9" type="noConversion"/>
  </si>
  <si>
    <t>히비스커스 루나레드</t>
    <phoneticPr fontId="9" type="noConversion"/>
  </si>
  <si>
    <t>백일홍 자하라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</si>
</sst>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18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24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한컴바탕"/>
      <family val="1"/>
      <charset val="129"/>
    </font>
    <font>
      <b/>
      <sz val="24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4">
    <xf numFmtId="0" fontId="0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/>
    <xf numFmtId="0" fontId="8" fillId="0" borderId="0">
      <alignment vertical="center"/>
    </xf>
    <xf numFmtId="0" fontId="8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</cellStyleXfs>
  <cellXfs count="170">
    <xf numFmtId="0" fontId="0" fillId="0" borderId="0" xfId="0">
      <alignment vertical="center"/>
    </xf>
    <xf numFmtId="41" fontId="2" fillId="0" borderId="0" xfId="3" applyNumberFormat="1" applyFont="1" applyAlignment="1">
      <alignment horizontal="center"/>
    </xf>
    <xf numFmtId="41" fontId="1" fillId="0" borderId="0" xfId="3" applyNumberFormat="1" applyFont="1" applyAlignment="1">
      <alignment horizontal="center"/>
    </xf>
    <xf numFmtId="41" fontId="1" fillId="0" borderId="0" xfId="3" applyNumberFormat="1" applyFont="1"/>
    <xf numFmtId="41" fontId="3" fillId="0" borderId="0" xfId="3" applyNumberFormat="1" applyFont="1" applyFill="1" applyBorder="1" applyAlignment="1">
      <alignment horizontal="center"/>
    </xf>
    <xf numFmtId="41" fontId="3" fillId="0" borderId="0" xfId="3" applyNumberFormat="1" applyFont="1" applyFill="1" applyBorder="1"/>
    <xf numFmtId="41" fontId="1" fillId="0" borderId="0" xfId="0" applyNumberFormat="1" applyFont="1" applyFill="1" applyBorder="1">
      <alignment vertical="center"/>
    </xf>
    <xf numFmtId="0" fontId="3" fillId="0" borderId="0" xfId="4" applyNumberFormat="1" applyFont="1" applyFill="1" applyBorder="1" applyAlignment="1">
      <alignment vertical="center"/>
    </xf>
    <xf numFmtId="41" fontId="1" fillId="0" borderId="0" xfId="3" applyNumberFormat="1" applyFont="1" applyAlignment="1">
      <alignment horizontal="center" vertical="center"/>
    </xf>
    <xf numFmtId="41" fontId="1" fillId="0" borderId="0" xfId="1" applyNumberFormat="1" applyFont="1" applyFill="1" applyBorder="1">
      <alignment vertical="center"/>
    </xf>
    <xf numFmtId="0" fontId="1" fillId="0" borderId="0" xfId="0" applyNumberFormat="1" applyFont="1" applyFill="1" applyBorder="1">
      <alignment vertical="center"/>
    </xf>
    <xf numFmtId="41" fontId="1" fillId="0" borderId="4" xfId="1" applyNumberFormat="1" applyFont="1" applyFill="1" applyBorder="1" applyAlignment="1">
      <alignment horizontal="center" vertical="center"/>
    </xf>
    <xf numFmtId="41" fontId="1" fillId="0" borderId="4" xfId="1" applyNumberFormat="1" applyFont="1" applyFill="1" applyBorder="1" applyAlignment="1">
      <alignment horizontal="center"/>
    </xf>
    <xf numFmtId="41" fontId="1" fillId="0" borderId="4" xfId="1" applyNumberFormat="1" applyFont="1" applyFill="1" applyBorder="1">
      <alignment vertical="center"/>
    </xf>
    <xf numFmtId="41" fontId="1" fillId="0" borderId="2" xfId="0" applyNumberFormat="1" applyFont="1" applyFill="1" applyBorder="1" applyAlignment="1">
      <alignment vertical="center" shrinkToFit="1"/>
    </xf>
    <xf numFmtId="41" fontId="1" fillId="0" borderId="2" xfId="1" applyNumberFormat="1" applyFont="1" applyFill="1" applyBorder="1" applyAlignment="1">
      <alignment vertical="center" shrinkToFit="1"/>
    </xf>
    <xf numFmtId="41" fontId="1" fillId="0" borderId="4" xfId="1" applyNumberFormat="1" applyFont="1" applyFill="1" applyBorder="1" applyAlignment="1">
      <alignment vertical="center"/>
    </xf>
    <xf numFmtId="41" fontId="1" fillId="0" borderId="2" xfId="1" applyNumberFormat="1" applyFont="1" applyFill="1" applyBorder="1" applyAlignment="1">
      <alignment horizontal="center" shrinkToFit="1"/>
    </xf>
    <xf numFmtId="41" fontId="1" fillId="0" borderId="5" xfId="1" applyNumberFormat="1" applyFont="1" applyFill="1" applyBorder="1" applyAlignment="1">
      <alignment horizontal="center" vertical="center"/>
    </xf>
    <xf numFmtId="41" fontId="1" fillId="0" borderId="5" xfId="1" applyNumberFormat="1" applyFont="1" applyFill="1" applyBorder="1" applyAlignment="1">
      <alignment vertical="center"/>
    </xf>
    <xf numFmtId="41" fontId="1" fillId="0" borderId="3" xfId="0" applyNumberFormat="1" applyFont="1" applyFill="1" applyBorder="1" applyAlignment="1">
      <alignment vertical="center" shrinkToFit="1"/>
    </xf>
    <xf numFmtId="41" fontId="1" fillId="0" borderId="4" xfId="6" applyNumberFormat="1" applyFont="1" applyFill="1" applyBorder="1" applyAlignment="1">
      <alignment horizontal="center" vertical="center"/>
    </xf>
    <xf numFmtId="0" fontId="1" fillId="0" borderId="4" xfId="9" applyNumberFormat="1" applyFont="1" applyFill="1" applyBorder="1" applyAlignment="1" applyProtection="1">
      <alignment horizontal="center" vertical="center"/>
    </xf>
    <xf numFmtId="0" fontId="1" fillId="0" borderId="4" xfId="7" applyNumberFormat="1" applyFont="1" applyFill="1" applyBorder="1" applyAlignment="1">
      <alignment horizontal="center" vertical="center"/>
    </xf>
    <xf numFmtId="0" fontId="1" fillId="0" borderId="4" xfId="9" applyNumberFormat="1" applyFont="1" applyFill="1" applyBorder="1" applyAlignment="1">
      <alignment horizontal="center" vertical="center"/>
    </xf>
    <xf numFmtId="0" fontId="1" fillId="0" borderId="4" xfId="10" applyNumberFormat="1" applyFont="1" applyFill="1" applyBorder="1" applyAlignment="1">
      <alignment horizontal="center" vertical="center"/>
    </xf>
    <xf numFmtId="0" fontId="1" fillId="0" borderId="4" xfId="8" applyNumberFormat="1" applyFont="1" applyFill="1" applyBorder="1" applyAlignment="1">
      <alignment horizontal="center" vertical="center" wrapText="1"/>
    </xf>
    <xf numFmtId="41" fontId="6" fillId="0" borderId="0" xfId="3" applyNumberFormat="1" applyFont="1" applyFill="1" applyBorder="1" applyAlignment="1">
      <alignment horizontal="right"/>
    </xf>
    <xf numFmtId="41" fontId="1" fillId="0" borderId="0" xfId="3" applyNumberFormat="1" applyFont="1" applyAlignment="1">
      <alignment horizontal="right"/>
    </xf>
    <xf numFmtId="41" fontId="2" fillId="0" borderId="0" xfId="3" applyNumberFormat="1" applyFont="1" applyAlignment="1">
      <alignment horizontal="right"/>
    </xf>
    <xf numFmtId="41" fontId="1" fillId="0" borderId="5" xfId="1" applyNumberFormat="1" applyFont="1" applyFill="1" applyBorder="1" applyAlignment="1">
      <alignment horizontal="center"/>
    </xf>
    <xf numFmtId="41" fontId="7" fillId="0" borderId="5" xfId="1" applyNumberFormat="1" applyFont="1" applyFill="1" applyBorder="1" applyAlignment="1">
      <alignment horizontal="center" vertical="center"/>
    </xf>
    <xf numFmtId="0" fontId="1" fillId="0" borderId="0" xfId="11" applyFont="1">
      <alignment vertical="center"/>
    </xf>
    <xf numFmtId="0" fontId="1" fillId="0" borderId="0" xfId="11" applyFont="1" applyAlignment="1">
      <alignment horizontal="center" vertical="center"/>
    </xf>
    <xf numFmtId="41" fontId="1" fillId="0" borderId="0" xfId="11" applyNumberFormat="1" applyFont="1" applyAlignment="1">
      <alignment horizontal="center" vertical="center"/>
    </xf>
    <xf numFmtId="41" fontId="1" fillId="0" borderId="0" xfId="11" applyNumberFormat="1" applyFont="1">
      <alignment vertical="center"/>
    </xf>
    <xf numFmtId="41" fontId="1" fillId="0" borderId="4" xfId="12" applyFont="1" applyBorder="1" applyAlignment="1">
      <alignment horizontal="center" vertical="center"/>
    </xf>
    <xf numFmtId="41" fontId="12" fillId="2" borderId="4" xfId="3" applyFont="1" applyFill="1" applyBorder="1" applyAlignment="1">
      <alignment horizontal="right" vertical="center" wrapText="1"/>
    </xf>
    <xf numFmtId="41" fontId="12" fillId="3" borderId="4" xfId="3" applyFont="1" applyFill="1" applyBorder="1" applyAlignment="1">
      <alignment horizontal="right" vertical="center" wrapText="1"/>
    </xf>
    <xf numFmtId="41" fontId="1" fillId="0" borderId="4" xfId="12" applyFont="1" applyBorder="1" applyAlignment="1">
      <alignment horizontal="right" vertical="center"/>
    </xf>
    <xf numFmtId="0" fontId="7" fillId="0" borderId="0" xfId="11" applyFont="1">
      <alignment vertical="center"/>
    </xf>
    <xf numFmtId="41" fontId="1" fillId="0" borderId="5" xfId="12" applyFont="1" applyBorder="1" applyAlignment="1">
      <alignment horizontal="center" vertical="center"/>
    </xf>
    <xf numFmtId="41" fontId="1" fillId="0" borderId="5" xfId="12" applyFont="1" applyBorder="1" applyAlignment="1">
      <alignment horizontal="right" vertical="center"/>
    </xf>
    <xf numFmtId="41" fontId="7" fillId="4" borderId="5" xfId="1" applyNumberFormat="1" applyFont="1" applyFill="1" applyBorder="1" applyAlignment="1">
      <alignment horizontal="center" vertical="center" wrapText="1"/>
    </xf>
    <xf numFmtId="41" fontId="8" fillId="0" borderId="2" xfId="0" applyNumberFormat="1" applyFont="1" applyFill="1" applyBorder="1">
      <alignment vertical="center"/>
    </xf>
    <xf numFmtId="41" fontId="5" fillId="0" borderId="0" xfId="3" applyNumberFormat="1" applyFont="1" applyFill="1" applyAlignment="1">
      <alignment horizontal="center" vertical="center"/>
    </xf>
    <xf numFmtId="41" fontId="7" fillId="4" borderId="5" xfId="1" applyNumberFormat="1" applyFont="1" applyFill="1" applyBorder="1" applyAlignment="1">
      <alignment horizontal="center" vertical="center" wrapText="1" shrinkToFit="1"/>
    </xf>
    <xf numFmtId="41" fontId="14" fillId="0" borderId="0" xfId="3" applyNumberFormat="1" applyFont="1" applyFill="1" applyBorder="1" applyAlignment="1" applyProtection="1">
      <alignment horizontal="center" vertical="center"/>
    </xf>
    <xf numFmtId="41" fontId="6" fillId="0" borderId="0" xfId="3" applyNumberFormat="1" applyFont="1" applyFill="1" applyBorder="1" applyAlignment="1">
      <alignment horizontal="center"/>
    </xf>
    <xf numFmtId="41" fontId="14" fillId="0" borderId="0" xfId="3" applyFont="1" applyAlignment="1">
      <alignment horizontal="center" vertical="center"/>
    </xf>
    <xf numFmtId="41" fontId="7" fillId="4" borderId="5" xfId="2" applyFont="1" applyFill="1" applyBorder="1" applyAlignment="1">
      <alignment horizontal="center" vertical="center"/>
    </xf>
    <xf numFmtId="0" fontId="8" fillId="0" borderId="0" xfId="11" applyAlignment="1"/>
    <xf numFmtId="41" fontId="15" fillId="0" borderId="0" xfId="3" applyFont="1" applyAlignment="1">
      <alignment horizontal="center" vertical="center"/>
    </xf>
    <xf numFmtId="41" fontId="4" fillId="0" borderId="0" xfId="3" applyFont="1" applyAlignment="1">
      <alignment vertical="center"/>
    </xf>
    <xf numFmtId="41" fontId="1" fillId="0" borderId="0" xfId="3" applyFont="1"/>
    <xf numFmtId="41" fontId="4" fillId="0" borderId="0" xfId="3" applyFont="1" applyAlignment="1">
      <alignment horizontal="left" vertical="center"/>
    </xf>
    <xf numFmtId="0" fontId="4" fillId="0" borderId="0" xfId="5" applyFont="1" applyAlignment="1">
      <alignment horizontal="left" vertical="center"/>
    </xf>
    <xf numFmtId="0" fontId="7" fillId="4" borderId="0" xfId="11" applyFont="1" applyFill="1">
      <alignment vertical="center"/>
    </xf>
    <xf numFmtId="41" fontId="7" fillId="4" borderId="5" xfId="1" applyFont="1" applyFill="1" applyBorder="1" applyAlignment="1">
      <alignment horizontal="center" vertical="center" shrinkToFit="1"/>
    </xf>
    <xf numFmtId="41" fontId="7" fillId="4" borderId="5" xfId="1" applyFont="1" applyFill="1" applyBorder="1" applyAlignment="1">
      <alignment horizontal="center" vertical="center" wrapText="1" shrinkToFit="1"/>
    </xf>
    <xf numFmtId="0" fontId="1" fillId="5" borderId="0" xfId="11" applyFont="1" applyFill="1">
      <alignment vertical="center"/>
    </xf>
    <xf numFmtId="41" fontId="7" fillId="0" borderId="4" xfId="1" applyFont="1" applyBorder="1" applyAlignment="1">
      <alignment horizontal="center" vertical="center" wrapText="1"/>
    </xf>
    <xf numFmtId="41" fontId="1" fillId="0" borderId="4" xfId="1" applyFont="1" applyBorder="1" applyAlignment="1">
      <alignment horizontal="center" vertical="center" wrapText="1"/>
    </xf>
    <xf numFmtId="41" fontId="1" fillId="0" borderId="4" xfId="1" applyFont="1" applyBorder="1" applyAlignment="1">
      <alignment horizontal="right" vertical="center" wrapText="1"/>
    </xf>
    <xf numFmtId="41" fontId="7" fillId="0" borderId="4" xfId="1" applyFont="1" applyBorder="1" applyAlignment="1">
      <alignment horizontal="right" vertical="center" wrapText="1"/>
    </xf>
    <xf numFmtId="41" fontId="1" fillId="0" borderId="2" xfId="1" applyFont="1" applyBorder="1" applyAlignment="1">
      <alignment horizontal="center" vertical="center" wrapText="1"/>
    </xf>
    <xf numFmtId="41" fontId="1" fillId="0" borderId="0" xfId="1" applyFont="1">
      <alignment vertical="center"/>
    </xf>
    <xf numFmtId="41" fontId="7" fillId="0" borderId="5" xfId="1" applyFont="1" applyBorder="1" applyAlignment="1">
      <alignment horizontal="center" vertical="center" wrapText="1"/>
    </xf>
    <xf numFmtId="41" fontId="1" fillId="0" borderId="5" xfId="1" applyFont="1" applyBorder="1" applyAlignment="1">
      <alignment horizontal="center" vertical="center" wrapText="1"/>
    </xf>
    <xf numFmtId="41" fontId="1" fillId="0" borderId="5" xfId="1" applyFont="1" applyBorder="1" applyAlignment="1">
      <alignment horizontal="right" vertical="center" wrapText="1"/>
    </xf>
    <xf numFmtId="41" fontId="7" fillId="0" borderId="5" xfId="1" applyFont="1" applyBorder="1" applyAlignment="1">
      <alignment horizontal="right" vertical="center" wrapText="1"/>
    </xf>
    <xf numFmtId="41" fontId="1" fillId="0" borderId="3" xfId="1" applyFont="1" applyBorder="1" applyAlignment="1">
      <alignment horizontal="center" vertical="center" wrapText="1"/>
    </xf>
    <xf numFmtId="0" fontId="8" fillId="0" borderId="0" xfId="11" applyAlignment="1">
      <alignment horizontal="center"/>
    </xf>
    <xf numFmtId="0" fontId="2" fillId="0" borderId="0" xfId="11" applyFont="1" applyAlignment="1">
      <alignment horizontal="center"/>
    </xf>
    <xf numFmtId="41" fontId="7" fillId="5" borderId="7" xfId="1" applyNumberFormat="1" applyFont="1" applyFill="1" applyBorder="1" applyAlignment="1">
      <alignment horizontal="center" vertical="center" wrapText="1" shrinkToFit="1"/>
    </xf>
    <xf numFmtId="41" fontId="7" fillId="5" borderId="7" xfId="1" applyNumberFormat="1" applyFont="1" applyFill="1" applyBorder="1" applyAlignment="1">
      <alignment horizontal="right" vertical="center" wrapText="1" shrinkToFit="1"/>
    </xf>
    <xf numFmtId="0" fontId="1" fillId="5" borderId="12" xfId="0" applyNumberFormat="1" applyFont="1" applyFill="1" applyBorder="1" applyAlignment="1">
      <alignment vertical="center" shrinkToFit="1"/>
    </xf>
    <xf numFmtId="41" fontId="7" fillId="5" borderId="7" xfId="2" applyFont="1" applyFill="1" applyBorder="1" applyAlignment="1">
      <alignment horizontal="center" vertical="center"/>
    </xf>
    <xf numFmtId="41" fontId="7" fillId="5" borderId="12" xfId="2" applyFont="1" applyFill="1" applyBorder="1" applyAlignment="1">
      <alignment horizontal="center" vertical="center"/>
    </xf>
    <xf numFmtId="41" fontId="7" fillId="4" borderId="0" xfId="2" applyFont="1" applyFill="1" applyBorder="1" applyAlignment="1">
      <alignment horizontal="center" vertical="center"/>
    </xf>
    <xf numFmtId="41" fontId="7" fillId="5" borderId="0" xfId="2" applyFont="1" applyFill="1" applyBorder="1" applyAlignment="1">
      <alignment horizontal="center" vertical="center"/>
    </xf>
    <xf numFmtId="3" fontId="1" fillId="0" borderId="4" xfId="11" applyNumberFormat="1" applyFont="1" applyBorder="1" applyAlignment="1">
      <alignment horizontal="right" vertical="center" wrapText="1"/>
    </xf>
    <xf numFmtId="41" fontId="7" fillId="5" borderId="10" xfId="1" applyFont="1" applyFill="1" applyBorder="1" applyAlignment="1">
      <alignment horizontal="right" vertical="center" wrapText="1" shrinkToFit="1"/>
    </xf>
    <xf numFmtId="41" fontId="7" fillId="5" borderId="11" xfId="1" applyFont="1" applyFill="1" applyBorder="1" applyAlignment="1">
      <alignment horizontal="center" vertical="center" wrapText="1" shrinkToFit="1"/>
    </xf>
    <xf numFmtId="41" fontId="7" fillId="0" borderId="4" xfId="1" applyNumberFormat="1" applyFont="1" applyFill="1" applyBorder="1" applyAlignment="1">
      <alignment horizontal="right" vertical="center"/>
    </xf>
    <xf numFmtId="41" fontId="7" fillId="0" borderId="5" xfId="1" applyNumberFormat="1" applyFont="1" applyFill="1" applyBorder="1" applyAlignment="1">
      <alignment horizontal="right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/>
    </xf>
    <xf numFmtId="0" fontId="7" fillId="0" borderId="0" xfId="11" applyFont="1" applyAlignment="1">
      <alignment horizontal="center" vertical="center"/>
    </xf>
    <xf numFmtId="41" fontId="7" fillId="0" borderId="4" xfId="1" applyNumberFormat="1" applyFont="1" applyFill="1" applyBorder="1" applyAlignment="1" applyProtection="1">
      <alignment horizontal="center" vertical="center" shrinkToFit="1"/>
    </xf>
    <xf numFmtId="41" fontId="7" fillId="0" borderId="4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7" fillId="0" borderId="1" xfId="1" applyNumberFormat="1" applyFont="1" applyFill="1" applyBorder="1" applyAlignment="1" applyProtection="1">
      <alignment horizontal="right" vertical="center" shrinkToFit="1"/>
    </xf>
    <xf numFmtId="41" fontId="7" fillId="0" borderId="1" xfId="1" applyNumberFormat="1" applyFont="1" applyFill="1" applyBorder="1" applyAlignment="1" applyProtection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 applyProtection="1">
      <alignment horizontal="right" vertical="center"/>
    </xf>
    <xf numFmtId="176" fontId="7" fillId="0" borderId="6" xfId="1" applyNumberFormat="1" applyFont="1" applyFill="1" applyBorder="1" applyAlignment="1" applyProtection="1">
      <alignment horizontal="right" vertical="center"/>
    </xf>
    <xf numFmtId="41" fontId="7" fillId="0" borderId="4" xfId="1" applyNumberFormat="1" applyFont="1" applyFill="1" applyBorder="1" applyAlignment="1" applyProtection="1">
      <alignment horizontal="center" vertical="center" shrinkToFit="1"/>
    </xf>
    <xf numFmtId="41" fontId="7" fillId="0" borderId="1" xfId="1" applyNumberFormat="1" applyFont="1" applyFill="1" applyBorder="1" applyAlignment="1" applyProtection="1">
      <alignment horizontal="right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7" fillId="0" borderId="1" xfId="1" applyNumberFormat="1" applyFont="1" applyFill="1" applyBorder="1" applyAlignment="1" applyProtection="1">
      <alignment horizontal="right" vertical="center" shrinkToFit="1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 applyProtection="1">
      <alignment horizontal="right" vertical="center"/>
    </xf>
    <xf numFmtId="41" fontId="7" fillId="3" borderId="4" xfId="1" applyNumberFormat="1" applyFont="1" applyFill="1" applyBorder="1" applyAlignment="1" applyProtection="1">
      <alignment horizontal="center" vertical="center" shrinkToFit="1"/>
    </xf>
    <xf numFmtId="41" fontId="7" fillId="0" borderId="4" xfId="1" applyNumberFormat="1" applyFont="1" applyFill="1" applyBorder="1" applyAlignment="1" applyProtection="1">
      <alignment horizontal="center" vertical="center"/>
    </xf>
    <xf numFmtId="41" fontId="5" fillId="0" borderId="0" xfId="3" applyNumberFormat="1" applyFont="1" applyFill="1" applyAlignment="1">
      <alignment horizontal="center" vertical="center"/>
    </xf>
    <xf numFmtId="41" fontId="7" fillId="5" borderId="8" xfId="1" applyNumberFormat="1" applyFont="1" applyFill="1" applyBorder="1" applyAlignment="1" applyProtection="1">
      <alignment horizontal="center" vertical="center" shrinkToFit="1"/>
    </xf>
    <xf numFmtId="41" fontId="7" fillId="5" borderId="7" xfId="1" applyNumberFormat="1" applyFont="1" applyFill="1" applyBorder="1" applyAlignment="1" applyProtection="1">
      <alignment horizontal="center" vertical="center" shrinkToFit="1"/>
    </xf>
    <xf numFmtId="41" fontId="7" fillId="4" borderId="9" xfId="1" applyNumberFormat="1" applyFont="1" applyFill="1" applyBorder="1" applyAlignment="1">
      <alignment horizontal="center" vertical="center" wrapText="1" shrinkToFit="1"/>
    </xf>
    <xf numFmtId="41" fontId="7" fillId="4" borderId="6" xfId="1" applyNumberFormat="1" applyFont="1" applyFill="1" applyBorder="1" applyAlignment="1">
      <alignment horizontal="center" vertical="center" shrinkToFit="1"/>
    </xf>
    <xf numFmtId="41" fontId="7" fillId="4" borderId="10" xfId="1" applyNumberFormat="1" applyFont="1" applyFill="1" applyBorder="1" applyAlignment="1">
      <alignment horizontal="center" vertical="center" shrinkToFit="1"/>
    </xf>
    <xf numFmtId="41" fontId="7" fillId="4" borderId="5" xfId="1" applyNumberFormat="1" applyFont="1" applyFill="1" applyBorder="1" applyAlignment="1">
      <alignment horizontal="center" vertical="center" shrinkToFit="1"/>
    </xf>
    <xf numFmtId="41" fontId="7" fillId="4" borderId="15" xfId="1" applyNumberFormat="1" applyFont="1" applyFill="1" applyBorder="1" applyAlignment="1">
      <alignment horizontal="center" vertical="center" wrapText="1"/>
    </xf>
    <xf numFmtId="41" fontId="7" fillId="4" borderId="17" xfId="1" applyNumberFormat="1" applyFont="1" applyFill="1" applyBorder="1" applyAlignment="1">
      <alignment horizontal="center" vertical="center" wrapText="1"/>
    </xf>
    <xf numFmtId="41" fontId="7" fillId="4" borderId="16" xfId="1" applyNumberFormat="1" applyFont="1" applyFill="1" applyBorder="1" applyAlignment="1">
      <alignment horizontal="center" vertical="center" wrapText="1"/>
    </xf>
    <xf numFmtId="0" fontId="7" fillId="4" borderId="11" xfId="0" applyNumberFormat="1" applyFont="1" applyFill="1" applyBorder="1" applyAlignment="1">
      <alignment horizontal="center" vertical="center" shrinkToFit="1"/>
    </xf>
    <xf numFmtId="0" fontId="7" fillId="4" borderId="3" xfId="0" applyNumberFormat="1" applyFont="1" applyFill="1" applyBorder="1" applyAlignment="1">
      <alignment horizontal="center" vertical="center" shrinkToFit="1"/>
    </xf>
    <xf numFmtId="41" fontId="14" fillId="0" borderId="0" xfId="3" applyNumberFormat="1" applyFont="1" applyFill="1" applyBorder="1" applyAlignment="1" applyProtection="1">
      <alignment horizontal="center" vertical="center"/>
    </xf>
    <xf numFmtId="41" fontId="7" fillId="0" borderId="4" xfId="1" applyNumberFormat="1" applyFont="1" applyFill="1" applyBorder="1" applyAlignment="1">
      <alignment horizontal="center" vertical="center"/>
    </xf>
    <xf numFmtId="41" fontId="11" fillId="0" borderId="4" xfId="1" applyNumberFormat="1" applyFont="1" applyFill="1" applyBorder="1" applyAlignment="1" applyProtection="1">
      <alignment horizontal="center" vertical="center" shrinkToFit="1"/>
    </xf>
    <xf numFmtId="41" fontId="7" fillId="5" borderId="9" xfId="1" applyFont="1" applyFill="1" applyBorder="1" applyAlignment="1">
      <alignment horizontal="center" vertical="center" shrinkToFit="1"/>
    </xf>
    <xf numFmtId="41" fontId="7" fillId="5" borderId="10" xfId="1" applyFont="1" applyFill="1" applyBorder="1" applyAlignment="1">
      <alignment horizontal="center" vertical="center" shrinkToFit="1"/>
    </xf>
    <xf numFmtId="41" fontId="15" fillId="0" borderId="0" xfId="3" applyFont="1" applyAlignment="1">
      <alignment horizontal="center" vertical="center"/>
    </xf>
    <xf numFmtId="41" fontId="7" fillId="4" borderId="9" xfId="1" applyFont="1" applyFill="1" applyBorder="1" applyAlignment="1">
      <alignment horizontal="center" vertical="center" shrinkToFit="1"/>
    </xf>
    <xf numFmtId="41" fontId="7" fillId="4" borderId="6" xfId="1" applyFont="1" applyFill="1" applyBorder="1" applyAlignment="1">
      <alignment horizontal="center" vertical="center" shrinkToFit="1"/>
    </xf>
    <xf numFmtId="41" fontId="7" fillId="4" borderId="10" xfId="1" applyFont="1" applyFill="1" applyBorder="1" applyAlignment="1">
      <alignment horizontal="center" vertical="center" shrinkToFit="1"/>
    </xf>
    <xf numFmtId="41" fontId="7" fillId="4" borderId="5" xfId="1" applyFont="1" applyFill="1" applyBorder="1" applyAlignment="1">
      <alignment horizontal="center" vertical="center" shrinkToFit="1"/>
    </xf>
    <xf numFmtId="41" fontId="7" fillId="4" borderId="10" xfId="1" applyFont="1" applyFill="1" applyBorder="1" applyAlignment="1">
      <alignment horizontal="center" vertical="center" wrapText="1" shrinkToFit="1"/>
    </xf>
    <xf numFmtId="41" fontId="7" fillId="4" borderId="13" xfId="1" applyFont="1" applyFill="1" applyBorder="1" applyAlignment="1">
      <alignment horizontal="center" vertical="center" wrapText="1" shrinkToFit="1"/>
    </xf>
    <xf numFmtId="41" fontId="7" fillId="4" borderId="14" xfId="1" applyFont="1" applyFill="1" applyBorder="1" applyAlignment="1">
      <alignment horizontal="center" vertical="center" wrapText="1" shrinkToFit="1"/>
    </xf>
    <xf numFmtId="41" fontId="7" fillId="4" borderId="11" xfId="1" applyFont="1" applyFill="1" applyBorder="1" applyAlignment="1">
      <alignment horizontal="center" vertical="center" wrapText="1" shrinkToFit="1"/>
    </xf>
    <xf numFmtId="41" fontId="7" fillId="4" borderId="3" xfId="1" applyFont="1" applyFill="1" applyBorder="1" applyAlignment="1">
      <alignment horizontal="center" vertical="center" wrapText="1" shrinkToFit="1"/>
    </xf>
    <xf numFmtId="41" fontId="14" fillId="0" borderId="0" xfId="3" applyFont="1" applyAlignment="1">
      <alignment horizontal="center" vertical="center"/>
    </xf>
    <xf numFmtId="41" fontId="7" fillId="4" borderId="10" xfId="2" applyFont="1" applyFill="1" applyBorder="1" applyAlignment="1">
      <alignment horizontal="center" vertical="center"/>
    </xf>
    <xf numFmtId="41" fontId="7" fillId="4" borderId="11" xfId="2" applyFont="1" applyFill="1" applyBorder="1" applyAlignment="1">
      <alignment horizontal="center" vertical="center"/>
    </xf>
    <xf numFmtId="41" fontId="7" fillId="4" borderId="3" xfId="2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center" vertical="center" wrapText="1"/>
    </xf>
    <xf numFmtId="0" fontId="7" fillId="4" borderId="9" xfId="11" applyFont="1" applyFill="1" applyBorder="1" applyAlignment="1">
      <alignment horizontal="center" vertical="center"/>
    </xf>
    <xf numFmtId="0" fontId="7" fillId="4" borderId="10" xfId="11" applyFont="1" applyFill="1" applyBorder="1" applyAlignment="1">
      <alignment horizontal="center" vertical="center"/>
    </xf>
    <xf numFmtId="41" fontId="7" fillId="4" borderId="10" xfId="1" applyFont="1" applyFill="1" applyBorder="1" applyAlignment="1">
      <alignment horizontal="center" vertical="center"/>
    </xf>
    <xf numFmtId="0" fontId="7" fillId="4" borderId="6" xfId="11" applyFont="1" applyFill="1" applyBorder="1" applyAlignment="1">
      <alignment horizontal="center" vertical="center"/>
    </xf>
    <xf numFmtId="0" fontId="7" fillId="4" borderId="5" xfId="11" applyFont="1" applyFill="1" applyBorder="1" applyAlignment="1">
      <alignment horizontal="center" vertical="center"/>
    </xf>
    <xf numFmtId="41" fontId="7" fillId="4" borderId="5" xfId="1" applyFont="1" applyFill="1" applyBorder="1" applyAlignment="1">
      <alignment horizontal="center" vertical="center"/>
    </xf>
    <xf numFmtId="0" fontId="7" fillId="5" borderId="8" xfId="11" applyFont="1" applyFill="1" applyBorder="1" applyAlignment="1">
      <alignment horizontal="center" vertical="center"/>
    </xf>
    <xf numFmtId="0" fontId="7" fillId="5" borderId="7" xfId="11" applyFont="1" applyFill="1" applyBorder="1" applyAlignment="1">
      <alignment horizontal="center" vertical="center"/>
    </xf>
    <xf numFmtId="41" fontId="7" fillId="5" borderId="7" xfId="1" applyFont="1" applyFill="1" applyBorder="1" applyAlignment="1">
      <alignment horizontal="center" vertical="center"/>
    </xf>
    <xf numFmtId="0" fontId="1" fillId="0" borderId="4" xfId="1" applyNumberFormat="1" applyFont="1" applyBorder="1" applyAlignment="1">
      <alignment horizontal="center" vertical="center"/>
    </xf>
    <xf numFmtId="41" fontId="17" fillId="2" borderId="4" xfId="1" applyFont="1" applyFill="1" applyBorder="1" applyAlignment="1">
      <alignment horizontal="center" vertical="center"/>
    </xf>
    <xf numFmtId="41" fontId="7" fillId="0" borderId="4" xfId="2" applyFont="1" applyBorder="1" applyAlignment="1">
      <alignment horizontal="center" vertical="center"/>
    </xf>
    <xf numFmtId="41" fontId="7" fillId="0" borderId="2" xfId="2" applyFont="1" applyBorder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17" fillId="0" borderId="4" xfId="1" applyFont="1" applyBorder="1" applyAlignment="1">
      <alignment horizontal="center" vertical="center"/>
    </xf>
    <xf numFmtId="41" fontId="1" fillId="0" borderId="4" xfId="2" applyFont="1" applyBorder="1" applyAlignment="1">
      <alignment horizontal="center" vertical="center"/>
    </xf>
    <xf numFmtId="41" fontId="1" fillId="0" borderId="2" xfId="2" applyFont="1" applyBorder="1" applyAlignment="1">
      <alignment horizontal="center" vertical="center"/>
    </xf>
    <xf numFmtId="41" fontId="1" fillId="0" borderId="0" xfId="2" applyFont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 vertical="center"/>
    </xf>
    <xf numFmtId="41" fontId="17" fillId="2" borderId="5" xfId="1" applyFont="1" applyFill="1" applyBorder="1" applyAlignment="1">
      <alignment horizontal="center" vertical="center"/>
    </xf>
    <xf numFmtId="41" fontId="7" fillId="0" borderId="5" xfId="2" applyFont="1" applyBorder="1" applyAlignment="1">
      <alignment horizontal="center" vertical="center"/>
    </xf>
    <xf numFmtId="41" fontId="7" fillId="0" borderId="3" xfId="2" applyFont="1" applyBorder="1" applyAlignment="1">
      <alignment horizontal="center" vertical="center"/>
    </xf>
    <xf numFmtId="0" fontId="7" fillId="5" borderId="8" xfId="1" applyNumberFormat="1" applyFont="1" applyFill="1" applyBorder="1" applyAlignment="1">
      <alignment horizontal="center" vertical="center"/>
    </xf>
    <xf numFmtId="0" fontId="7" fillId="5" borderId="7" xfId="1" applyNumberFormat="1" applyFont="1" applyFill="1" applyBorder="1" applyAlignment="1">
      <alignment horizontal="center" vertical="center"/>
    </xf>
    <xf numFmtId="0" fontId="7" fillId="5" borderId="7" xfId="1" applyNumberFormat="1" applyFont="1" applyFill="1" applyBorder="1" applyAlignment="1">
      <alignment horizontal="center" vertical="center"/>
    </xf>
    <xf numFmtId="0" fontId="7" fillId="5" borderId="12" xfId="1" applyNumberFormat="1" applyFont="1" applyFill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4" xfId="12" applyFont="1" applyBorder="1">
      <alignment vertical="center"/>
    </xf>
    <xf numFmtId="0" fontId="17" fillId="0" borderId="4" xfId="13" applyFont="1" applyBorder="1" applyAlignment="1">
      <alignment horizontal="center" vertical="center"/>
    </xf>
    <xf numFmtId="0" fontId="17" fillId="0" borderId="5" xfId="13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7" fillId="4" borderId="9" xfId="1" applyNumberFormat="1" applyFont="1" applyFill="1" applyBorder="1" applyAlignment="1">
      <alignment horizontal="center" vertical="center"/>
    </xf>
    <xf numFmtId="0" fontId="7" fillId="4" borderId="6" xfId="1" applyNumberFormat="1" applyFont="1" applyFill="1" applyBorder="1" applyAlignment="1">
      <alignment horizontal="center" vertical="center"/>
    </xf>
  </cellXfs>
  <cellStyles count="14">
    <cellStyle name="쉼표 [0]" xfId="1" builtinId="6"/>
    <cellStyle name="쉼표 [0] 2" xfId="3" xr:uid="{00000000-0005-0000-0000-000001000000}"/>
    <cellStyle name="쉼표 [0] 2 2" xfId="12" xr:uid="{FA18B25D-5B50-4C53-B863-4A11534A91E1}"/>
    <cellStyle name="쉼표 [0] 3" xfId="2" xr:uid="{00000000-0005-0000-0000-000002000000}"/>
    <cellStyle name="쉼표 [0] 5" xfId="6" xr:uid="{00000000-0005-0000-0000-000003000000}"/>
    <cellStyle name="표준" xfId="0" builtinId="0"/>
    <cellStyle name="표준 2" xfId="11" xr:uid="{1E787626-8C10-4413-B7EB-8B240C67A12C}"/>
    <cellStyle name="표준 2 2" xfId="13" xr:uid="{5F74B8E0-8A8B-4CF3-8DED-96B75B86EDB2}"/>
    <cellStyle name="표준 2 2 2" xfId="8" xr:uid="{00000000-0005-0000-0000-000005000000}"/>
    <cellStyle name="표준 2 3" xfId="9" xr:uid="{00000000-0005-0000-0000-000006000000}"/>
    <cellStyle name="표준 3" xfId="7" xr:uid="{00000000-0005-0000-0000-000007000000}"/>
    <cellStyle name="표준 4" xfId="10" xr:uid="{00000000-0005-0000-0000-000008000000}"/>
    <cellStyle name="표준_Sheet2" xfId="4" xr:uid="{00000000-0005-0000-0000-000009000000}"/>
    <cellStyle name="표준_Sheet3" xfId="5" xr:uid="{00000000-0005-0000-0000-00000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&#9733;2015&#45380;&#44867;&#47784;&#44032;&#44201;&#44208;&#51221;&#51312;&#49436;(020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꽃모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18"/>
  <sheetViews>
    <sheetView tabSelected="1" view="pageBreakPreview" zoomScale="115" zoomScaleNormal="100" zoomScaleSheetLayoutView="11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sqref="A1:K1"/>
    </sheetView>
  </sheetViews>
  <sheetFormatPr defaultColWidth="8.88671875" defaultRowHeight="16.5" x14ac:dyDescent="0.3"/>
  <cols>
    <col min="1" max="1" width="6.109375" style="29" customWidth="1"/>
    <col min="2" max="2" width="15.6640625" style="1" customWidth="1"/>
    <col min="3" max="3" width="12" style="8" bestFit="1" customWidth="1"/>
    <col min="4" max="4" width="11" style="3" customWidth="1"/>
    <col min="5" max="8" width="9.44140625" style="3" customWidth="1"/>
    <col min="9" max="9" width="11.44140625" style="28" customWidth="1"/>
    <col min="10" max="10" width="11.6640625" style="28" customWidth="1"/>
    <col min="11" max="11" width="9.33203125" style="2" customWidth="1"/>
    <col min="12" max="12" width="10.77734375" style="3" customWidth="1"/>
    <col min="13" max="15" width="8.88671875" style="3" customWidth="1"/>
    <col min="16" max="16" width="8.88671875" style="3"/>
    <col min="17" max="17" width="18.33203125" style="3" customWidth="1"/>
    <col min="18" max="249" width="8.88671875" style="3"/>
    <col min="250" max="250" width="6.109375" style="3" customWidth="1"/>
    <col min="251" max="251" width="11.5546875" style="3" customWidth="1"/>
    <col min="252" max="252" width="12" style="3" bestFit="1" customWidth="1"/>
    <col min="253" max="258" width="8" style="3" customWidth="1"/>
    <col min="259" max="259" width="11.21875" style="3" customWidth="1"/>
    <col min="260" max="260" width="13.77734375" style="3" customWidth="1"/>
    <col min="261" max="261" width="11.77734375" style="3" bestFit="1" customWidth="1"/>
    <col min="262" max="262" width="14.21875" style="3" bestFit="1" customWidth="1"/>
    <col min="263" max="264" width="12.6640625" style="3" bestFit="1" customWidth="1"/>
    <col min="265" max="265" width="8.44140625" style="3" bestFit="1" customWidth="1"/>
    <col min="266" max="266" width="10.77734375" style="3" customWidth="1"/>
    <col min="267" max="271" width="0" style="3" hidden="1" customWidth="1"/>
    <col min="272" max="505" width="8.88671875" style="3"/>
    <col min="506" max="506" width="6.109375" style="3" customWidth="1"/>
    <col min="507" max="507" width="11.5546875" style="3" customWidth="1"/>
    <col min="508" max="508" width="12" style="3" bestFit="1" customWidth="1"/>
    <col min="509" max="514" width="8" style="3" customWidth="1"/>
    <col min="515" max="515" width="11.21875" style="3" customWidth="1"/>
    <col min="516" max="516" width="13.77734375" style="3" customWidth="1"/>
    <col min="517" max="517" width="11.77734375" style="3" bestFit="1" customWidth="1"/>
    <col min="518" max="518" width="14.21875" style="3" bestFit="1" customWidth="1"/>
    <col min="519" max="520" width="12.6640625" style="3" bestFit="1" customWidth="1"/>
    <col min="521" max="521" width="8.44140625" style="3" bestFit="1" customWidth="1"/>
    <col min="522" max="522" width="10.77734375" style="3" customWidth="1"/>
    <col min="523" max="527" width="0" style="3" hidden="1" customWidth="1"/>
    <col min="528" max="761" width="8.88671875" style="3"/>
    <col min="762" max="762" width="6.109375" style="3" customWidth="1"/>
    <col min="763" max="763" width="11.5546875" style="3" customWidth="1"/>
    <col min="764" max="764" width="12" style="3" bestFit="1" customWidth="1"/>
    <col min="765" max="770" width="8" style="3" customWidth="1"/>
    <col min="771" max="771" width="11.21875" style="3" customWidth="1"/>
    <col min="772" max="772" width="13.77734375" style="3" customWidth="1"/>
    <col min="773" max="773" width="11.77734375" style="3" bestFit="1" customWidth="1"/>
    <col min="774" max="774" width="14.21875" style="3" bestFit="1" customWidth="1"/>
    <col min="775" max="776" width="12.6640625" style="3" bestFit="1" customWidth="1"/>
    <col min="777" max="777" width="8.44140625" style="3" bestFit="1" customWidth="1"/>
    <col min="778" max="778" width="10.77734375" style="3" customWidth="1"/>
    <col min="779" max="783" width="0" style="3" hidden="1" customWidth="1"/>
    <col min="784" max="1017" width="8.88671875" style="3"/>
    <col min="1018" max="1018" width="6.109375" style="3" customWidth="1"/>
    <col min="1019" max="1019" width="11.5546875" style="3" customWidth="1"/>
    <col min="1020" max="1020" width="12" style="3" bestFit="1" customWidth="1"/>
    <col min="1021" max="1026" width="8" style="3" customWidth="1"/>
    <col min="1027" max="1027" width="11.21875" style="3" customWidth="1"/>
    <col min="1028" max="1028" width="13.77734375" style="3" customWidth="1"/>
    <col min="1029" max="1029" width="11.77734375" style="3" bestFit="1" customWidth="1"/>
    <col min="1030" max="1030" width="14.21875" style="3" bestFit="1" customWidth="1"/>
    <col min="1031" max="1032" width="12.6640625" style="3" bestFit="1" customWidth="1"/>
    <col min="1033" max="1033" width="8.44140625" style="3" bestFit="1" customWidth="1"/>
    <col min="1034" max="1034" width="10.77734375" style="3" customWidth="1"/>
    <col min="1035" max="1039" width="0" style="3" hidden="1" customWidth="1"/>
    <col min="1040" max="1273" width="8.88671875" style="3"/>
    <col min="1274" max="1274" width="6.109375" style="3" customWidth="1"/>
    <col min="1275" max="1275" width="11.5546875" style="3" customWidth="1"/>
    <col min="1276" max="1276" width="12" style="3" bestFit="1" customWidth="1"/>
    <col min="1277" max="1282" width="8" style="3" customWidth="1"/>
    <col min="1283" max="1283" width="11.21875" style="3" customWidth="1"/>
    <col min="1284" max="1284" width="13.77734375" style="3" customWidth="1"/>
    <col min="1285" max="1285" width="11.77734375" style="3" bestFit="1" customWidth="1"/>
    <col min="1286" max="1286" width="14.21875" style="3" bestFit="1" customWidth="1"/>
    <col min="1287" max="1288" width="12.6640625" style="3" bestFit="1" customWidth="1"/>
    <col min="1289" max="1289" width="8.44140625" style="3" bestFit="1" customWidth="1"/>
    <col min="1290" max="1290" width="10.77734375" style="3" customWidth="1"/>
    <col min="1291" max="1295" width="0" style="3" hidden="1" customWidth="1"/>
    <col min="1296" max="1529" width="8.88671875" style="3"/>
    <col min="1530" max="1530" width="6.109375" style="3" customWidth="1"/>
    <col min="1531" max="1531" width="11.5546875" style="3" customWidth="1"/>
    <col min="1532" max="1532" width="12" style="3" bestFit="1" customWidth="1"/>
    <col min="1533" max="1538" width="8" style="3" customWidth="1"/>
    <col min="1539" max="1539" width="11.21875" style="3" customWidth="1"/>
    <col min="1540" max="1540" width="13.77734375" style="3" customWidth="1"/>
    <col min="1541" max="1541" width="11.77734375" style="3" bestFit="1" customWidth="1"/>
    <col min="1542" max="1542" width="14.21875" style="3" bestFit="1" customWidth="1"/>
    <col min="1543" max="1544" width="12.6640625" style="3" bestFit="1" customWidth="1"/>
    <col min="1545" max="1545" width="8.44140625" style="3" bestFit="1" customWidth="1"/>
    <col min="1546" max="1546" width="10.77734375" style="3" customWidth="1"/>
    <col min="1547" max="1551" width="0" style="3" hidden="1" customWidth="1"/>
    <col min="1552" max="1785" width="8.88671875" style="3"/>
    <col min="1786" max="1786" width="6.109375" style="3" customWidth="1"/>
    <col min="1787" max="1787" width="11.5546875" style="3" customWidth="1"/>
    <col min="1788" max="1788" width="12" style="3" bestFit="1" customWidth="1"/>
    <col min="1789" max="1794" width="8" style="3" customWidth="1"/>
    <col min="1795" max="1795" width="11.21875" style="3" customWidth="1"/>
    <col min="1796" max="1796" width="13.77734375" style="3" customWidth="1"/>
    <col min="1797" max="1797" width="11.77734375" style="3" bestFit="1" customWidth="1"/>
    <col min="1798" max="1798" width="14.21875" style="3" bestFit="1" customWidth="1"/>
    <col min="1799" max="1800" width="12.6640625" style="3" bestFit="1" customWidth="1"/>
    <col min="1801" max="1801" width="8.44140625" style="3" bestFit="1" customWidth="1"/>
    <col min="1802" max="1802" width="10.77734375" style="3" customWidth="1"/>
    <col min="1803" max="1807" width="0" style="3" hidden="1" customWidth="1"/>
    <col min="1808" max="2041" width="8.88671875" style="3"/>
    <col min="2042" max="2042" width="6.109375" style="3" customWidth="1"/>
    <col min="2043" max="2043" width="11.5546875" style="3" customWidth="1"/>
    <col min="2044" max="2044" width="12" style="3" bestFit="1" customWidth="1"/>
    <col min="2045" max="2050" width="8" style="3" customWidth="1"/>
    <col min="2051" max="2051" width="11.21875" style="3" customWidth="1"/>
    <col min="2052" max="2052" width="13.77734375" style="3" customWidth="1"/>
    <col min="2053" max="2053" width="11.77734375" style="3" bestFit="1" customWidth="1"/>
    <col min="2054" max="2054" width="14.21875" style="3" bestFit="1" customWidth="1"/>
    <col min="2055" max="2056" width="12.6640625" style="3" bestFit="1" customWidth="1"/>
    <col min="2057" max="2057" width="8.44140625" style="3" bestFit="1" customWidth="1"/>
    <col min="2058" max="2058" width="10.77734375" style="3" customWidth="1"/>
    <col min="2059" max="2063" width="0" style="3" hidden="1" customWidth="1"/>
    <col min="2064" max="2297" width="8.88671875" style="3"/>
    <col min="2298" max="2298" width="6.109375" style="3" customWidth="1"/>
    <col min="2299" max="2299" width="11.5546875" style="3" customWidth="1"/>
    <col min="2300" max="2300" width="12" style="3" bestFit="1" customWidth="1"/>
    <col min="2301" max="2306" width="8" style="3" customWidth="1"/>
    <col min="2307" max="2307" width="11.21875" style="3" customWidth="1"/>
    <col min="2308" max="2308" width="13.77734375" style="3" customWidth="1"/>
    <col min="2309" max="2309" width="11.77734375" style="3" bestFit="1" customWidth="1"/>
    <col min="2310" max="2310" width="14.21875" style="3" bestFit="1" customWidth="1"/>
    <col min="2311" max="2312" width="12.6640625" style="3" bestFit="1" customWidth="1"/>
    <col min="2313" max="2313" width="8.44140625" style="3" bestFit="1" customWidth="1"/>
    <col min="2314" max="2314" width="10.77734375" style="3" customWidth="1"/>
    <col min="2315" max="2319" width="0" style="3" hidden="1" customWidth="1"/>
    <col min="2320" max="2553" width="8.88671875" style="3"/>
    <col min="2554" max="2554" width="6.109375" style="3" customWidth="1"/>
    <col min="2555" max="2555" width="11.5546875" style="3" customWidth="1"/>
    <col min="2556" max="2556" width="12" style="3" bestFit="1" customWidth="1"/>
    <col min="2557" max="2562" width="8" style="3" customWidth="1"/>
    <col min="2563" max="2563" width="11.21875" style="3" customWidth="1"/>
    <col min="2564" max="2564" width="13.77734375" style="3" customWidth="1"/>
    <col min="2565" max="2565" width="11.77734375" style="3" bestFit="1" customWidth="1"/>
    <col min="2566" max="2566" width="14.21875" style="3" bestFit="1" customWidth="1"/>
    <col min="2567" max="2568" width="12.6640625" style="3" bestFit="1" customWidth="1"/>
    <col min="2569" max="2569" width="8.44140625" style="3" bestFit="1" customWidth="1"/>
    <col min="2570" max="2570" width="10.77734375" style="3" customWidth="1"/>
    <col min="2571" max="2575" width="0" style="3" hidden="1" customWidth="1"/>
    <col min="2576" max="2809" width="8.88671875" style="3"/>
    <col min="2810" max="2810" width="6.109375" style="3" customWidth="1"/>
    <col min="2811" max="2811" width="11.5546875" style="3" customWidth="1"/>
    <col min="2812" max="2812" width="12" style="3" bestFit="1" customWidth="1"/>
    <col min="2813" max="2818" width="8" style="3" customWidth="1"/>
    <col min="2819" max="2819" width="11.21875" style="3" customWidth="1"/>
    <col min="2820" max="2820" width="13.77734375" style="3" customWidth="1"/>
    <col min="2821" max="2821" width="11.77734375" style="3" bestFit="1" customWidth="1"/>
    <col min="2822" max="2822" width="14.21875" style="3" bestFit="1" customWidth="1"/>
    <col min="2823" max="2824" width="12.6640625" style="3" bestFit="1" customWidth="1"/>
    <col min="2825" max="2825" width="8.44140625" style="3" bestFit="1" customWidth="1"/>
    <col min="2826" max="2826" width="10.77734375" style="3" customWidth="1"/>
    <col min="2827" max="2831" width="0" style="3" hidden="1" customWidth="1"/>
    <col min="2832" max="3065" width="8.88671875" style="3"/>
    <col min="3066" max="3066" width="6.109375" style="3" customWidth="1"/>
    <col min="3067" max="3067" width="11.5546875" style="3" customWidth="1"/>
    <col min="3068" max="3068" width="12" style="3" bestFit="1" customWidth="1"/>
    <col min="3069" max="3074" width="8" style="3" customWidth="1"/>
    <col min="3075" max="3075" width="11.21875" style="3" customWidth="1"/>
    <col min="3076" max="3076" width="13.77734375" style="3" customWidth="1"/>
    <col min="3077" max="3077" width="11.77734375" style="3" bestFit="1" customWidth="1"/>
    <col min="3078" max="3078" width="14.21875" style="3" bestFit="1" customWidth="1"/>
    <col min="3079" max="3080" width="12.6640625" style="3" bestFit="1" customWidth="1"/>
    <col min="3081" max="3081" width="8.44140625" style="3" bestFit="1" customWidth="1"/>
    <col min="3082" max="3082" width="10.77734375" style="3" customWidth="1"/>
    <col min="3083" max="3087" width="0" style="3" hidden="1" customWidth="1"/>
    <col min="3088" max="3321" width="8.88671875" style="3"/>
    <col min="3322" max="3322" width="6.109375" style="3" customWidth="1"/>
    <col min="3323" max="3323" width="11.5546875" style="3" customWidth="1"/>
    <col min="3324" max="3324" width="12" style="3" bestFit="1" customWidth="1"/>
    <col min="3325" max="3330" width="8" style="3" customWidth="1"/>
    <col min="3331" max="3331" width="11.21875" style="3" customWidth="1"/>
    <col min="3332" max="3332" width="13.77734375" style="3" customWidth="1"/>
    <col min="3333" max="3333" width="11.77734375" style="3" bestFit="1" customWidth="1"/>
    <col min="3334" max="3334" width="14.21875" style="3" bestFit="1" customWidth="1"/>
    <col min="3335" max="3336" width="12.6640625" style="3" bestFit="1" customWidth="1"/>
    <col min="3337" max="3337" width="8.44140625" style="3" bestFit="1" customWidth="1"/>
    <col min="3338" max="3338" width="10.77734375" style="3" customWidth="1"/>
    <col min="3339" max="3343" width="0" style="3" hidden="1" customWidth="1"/>
    <col min="3344" max="3577" width="8.88671875" style="3"/>
    <col min="3578" max="3578" width="6.109375" style="3" customWidth="1"/>
    <col min="3579" max="3579" width="11.5546875" style="3" customWidth="1"/>
    <col min="3580" max="3580" width="12" style="3" bestFit="1" customWidth="1"/>
    <col min="3581" max="3586" width="8" style="3" customWidth="1"/>
    <col min="3587" max="3587" width="11.21875" style="3" customWidth="1"/>
    <col min="3588" max="3588" width="13.77734375" style="3" customWidth="1"/>
    <col min="3589" max="3589" width="11.77734375" style="3" bestFit="1" customWidth="1"/>
    <col min="3590" max="3590" width="14.21875" style="3" bestFit="1" customWidth="1"/>
    <col min="3591" max="3592" width="12.6640625" style="3" bestFit="1" customWidth="1"/>
    <col min="3593" max="3593" width="8.44140625" style="3" bestFit="1" customWidth="1"/>
    <col min="3594" max="3594" width="10.77734375" style="3" customWidth="1"/>
    <col min="3595" max="3599" width="0" style="3" hidden="1" customWidth="1"/>
    <col min="3600" max="3833" width="8.88671875" style="3"/>
    <col min="3834" max="3834" width="6.109375" style="3" customWidth="1"/>
    <col min="3835" max="3835" width="11.5546875" style="3" customWidth="1"/>
    <col min="3836" max="3836" width="12" style="3" bestFit="1" customWidth="1"/>
    <col min="3837" max="3842" width="8" style="3" customWidth="1"/>
    <col min="3843" max="3843" width="11.21875" style="3" customWidth="1"/>
    <col min="3844" max="3844" width="13.77734375" style="3" customWidth="1"/>
    <col min="3845" max="3845" width="11.77734375" style="3" bestFit="1" customWidth="1"/>
    <col min="3846" max="3846" width="14.21875" style="3" bestFit="1" customWidth="1"/>
    <col min="3847" max="3848" width="12.6640625" style="3" bestFit="1" customWidth="1"/>
    <col min="3849" max="3849" width="8.44140625" style="3" bestFit="1" customWidth="1"/>
    <col min="3850" max="3850" width="10.77734375" style="3" customWidth="1"/>
    <col min="3851" max="3855" width="0" style="3" hidden="1" customWidth="1"/>
    <col min="3856" max="4089" width="8.88671875" style="3"/>
    <col min="4090" max="4090" width="6.109375" style="3" customWidth="1"/>
    <col min="4091" max="4091" width="11.5546875" style="3" customWidth="1"/>
    <col min="4092" max="4092" width="12" style="3" bestFit="1" customWidth="1"/>
    <col min="4093" max="4098" width="8" style="3" customWidth="1"/>
    <col min="4099" max="4099" width="11.21875" style="3" customWidth="1"/>
    <col min="4100" max="4100" width="13.77734375" style="3" customWidth="1"/>
    <col min="4101" max="4101" width="11.77734375" style="3" bestFit="1" customWidth="1"/>
    <col min="4102" max="4102" width="14.21875" style="3" bestFit="1" customWidth="1"/>
    <col min="4103" max="4104" width="12.6640625" style="3" bestFit="1" customWidth="1"/>
    <col min="4105" max="4105" width="8.44140625" style="3" bestFit="1" customWidth="1"/>
    <col min="4106" max="4106" width="10.77734375" style="3" customWidth="1"/>
    <col min="4107" max="4111" width="0" style="3" hidden="1" customWidth="1"/>
    <col min="4112" max="4345" width="8.88671875" style="3"/>
    <col min="4346" max="4346" width="6.109375" style="3" customWidth="1"/>
    <col min="4347" max="4347" width="11.5546875" style="3" customWidth="1"/>
    <col min="4348" max="4348" width="12" style="3" bestFit="1" customWidth="1"/>
    <col min="4349" max="4354" width="8" style="3" customWidth="1"/>
    <col min="4355" max="4355" width="11.21875" style="3" customWidth="1"/>
    <col min="4356" max="4356" width="13.77734375" style="3" customWidth="1"/>
    <col min="4357" max="4357" width="11.77734375" style="3" bestFit="1" customWidth="1"/>
    <col min="4358" max="4358" width="14.21875" style="3" bestFit="1" customWidth="1"/>
    <col min="4359" max="4360" width="12.6640625" style="3" bestFit="1" customWidth="1"/>
    <col min="4361" max="4361" width="8.44140625" style="3" bestFit="1" customWidth="1"/>
    <col min="4362" max="4362" width="10.77734375" style="3" customWidth="1"/>
    <col min="4363" max="4367" width="0" style="3" hidden="1" customWidth="1"/>
    <col min="4368" max="4601" width="8.88671875" style="3"/>
    <col min="4602" max="4602" width="6.109375" style="3" customWidth="1"/>
    <col min="4603" max="4603" width="11.5546875" style="3" customWidth="1"/>
    <col min="4604" max="4604" width="12" style="3" bestFit="1" customWidth="1"/>
    <col min="4605" max="4610" width="8" style="3" customWidth="1"/>
    <col min="4611" max="4611" width="11.21875" style="3" customWidth="1"/>
    <col min="4612" max="4612" width="13.77734375" style="3" customWidth="1"/>
    <col min="4613" max="4613" width="11.77734375" style="3" bestFit="1" customWidth="1"/>
    <col min="4614" max="4614" width="14.21875" style="3" bestFit="1" customWidth="1"/>
    <col min="4615" max="4616" width="12.6640625" style="3" bestFit="1" customWidth="1"/>
    <col min="4617" max="4617" width="8.44140625" style="3" bestFit="1" customWidth="1"/>
    <col min="4618" max="4618" width="10.77734375" style="3" customWidth="1"/>
    <col min="4619" max="4623" width="0" style="3" hidden="1" customWidth="1"/>
    <col min="4624" max="4857" width="8.88671875" style="3"/>
    <col min="4858" max="4858" width="6.109375" style="3" customWidth="1"/>
    <col min="4859" max="4859" width="11.5546875" style="3" customWidth="1"/>
    <col min="4860" max="4860" width="12" style="3" bestFit="1" customWidth="1"/>
    <col min="4861" max="4866" width="8" style="3" customWidth="1"/>
    <col min="4867" max="4867" width="11.21875" style="3" customWidth="1"/>
    <col min="4868" max="4868" width="13.77734375" style="3" customWidth="1"/>
    <col min="4869" max="4869" width="11.77734375" style="3" bestFit="1" customWidth="1"/>
    <col min="4870" max="4870" width="14.21875" style="3" bestFit="1" customWidth="1"/>
    <col min="4871" max="4872" width="12.6640625" style="3" bestFit="1" customWidth="1"/>
    <col min="4873" max="4873" width="8.44140625" style="3" bestFit="1" customWidth="1"/>
    <col min="4874" max="4874" width="10.77734375" style="3" customWidth="1"/>
    <col min="4875" max="4879" width="0" style="3" hidden="1" customWidth="1"/>
    <col min="4880" max="5113" width="8.88671875" style="3"/>
    <col min="5114" max="5114" width="6.109375" style="3" customWidth="1"/>
    <col min="5115" max="5115" width="11.5546875" style="3" customWidth="1"/>
    <col min="5116" max="5116" width="12" style="3" bestFit="1" customWidth="1"/>
    <col min="5117" max="5122" width="8" style="3" customWidth="1"/>
    <col min="5123" max="5123" width="11.21875" style="3" customWidth="1"/>
    <col min="5124" max="5124" width="13.77734375" style="3" customWidth="1"/>
    <col min="5125" max="5125" width="11.77734375" style="3" bestFit="1" customWidth="1"/>
    <col min="5126" max="5126" width="14.21875" style="3" bestFit="1" customWidth="1"/>
    <col min="5127" max="5128" width="12.6640625" style="3" bestFit="1" customWidth="1"/>
    <col min="5129" max="5129" width="8.44140625" style="3" bestFit="1" customWidth="1"/>
    <col min="5130" max="5130" width="10.77734375" style="3" customWidth="1"/>
    <col min="5131" max="5135" width="0" style="3" hidden="1" customWidth="1"/>
    <col min="5136" max="5369" width="8.88671875" style="3"/>
    <col min="5370" max="5370" width="6.109375" style="3" customWidth="1"/>
    <col min="5371" max="5371" width="11.5546875" style="3" customWidth="1"/>
    <col min="5372" max="5372" width="12" style="3" bestFit="1" customWidth="1"/>
    <col min="5373" max="5378" width="8" style="3" customWidth="1"/>
    <col min="5379" max="5379" width="11.21875" style="3" customWidth="1"/>
    <col min="5380" max="5380" width="13.77734375" style="3" customWidth="1"/>
    <col min="5381" max="5381" width="11.77734375" style="3" bestFit="1" customWidth="1"/>
    <col min="5382" max="5382" width="14.21875" style="3" bestFit="1" customWidth="1"/>
    <col min="5383" max="5384" width="12.6640625" style="3" bestFit="1" customWidth="1"/>
    <col min="5385" max="5385" width="8.44140625" style="3" bestFit="1" customWidth="1"/>
    <col min="5386" max="5386" width="10.77734375" style="3" customWidth="1"/>
    <col min="5387" max="5391" width="0" style="3" hidden="1" customWidth="1"/>
    <col min="5392" max="5625" width="8.88671875" style="3"/>
    <col min="5626" max="5626" width="6.109375" style="3" customWidth="1"/>
    <col min="5627" max="5627" width="11.5546875" style="3" customWidth="1"/>
    <col min="5628" max="5628" width="12" style="3" bestFit="1" customWidth="1"/>
    <col min="5629" max="5634" width="8" style="3" customWidth="1"/>
    <col min="5635" max="5635" width="11.21875" style="3" customWidth="1"/>
    <col min="5636" max="5636" width="13.77734375" style="3" customWidth="1"/>
    <col min="5637" max="5637" width="11.77734375" style="3" bestFit="1" customWidth="1"/>
    <col min="5638" max="5638" width="14.21875" style="3" bestFit="1" customWidth="1"/>
    <col min="5639" max="5640" width="12.6640625" style="3" bestFit="1" customWidth="1"/>
    <col min="5641" max="5641" width="8.44140625" style="3" bestFit="1" customWidth="1"/>
    <col min="5642" max="5642" width="10.77734375" style="3" customWidth="1"/>
    <col min="5643" max="5647" width="0" style="3" hidden="1" customWidth="1"/>
    <col min="5648" max="5881" width="8.88671875" style="3"/>
    <col min="5882" max="5882" width="6.109375" style="3" customWidth="1"/>
    <col min="5883" max="5883" width="11.5546875" style="3" customWidth="1"/>
    <col min="5884" max="5884" width="12" style="3" bestFit="1" customWidth="1"/>
    <col min="5885" max="5890" width="8" style="3" customWidth="1"/>
    <col min="5891" max="5891" width="11.21875" style="3" customWidth="1"/>
    <col min="5892" max="5892" width="13.77734375" style="3" customWidth="1"/>
    <col min="5893" max="5893" width="11.77734375" style="3" bestFit="1" customWidth="1"/>
    <col min="5894" max="5894" width="14.21875" style="3" bestFit="1" customWidth="1"/>
    <col min="5895" max="5896" width="12.6640625" style="3" bestFit="1" customWidth="1"/>
    <col min="5897" max="5897" width="8.44140625" style="3" bestFit="1" customWidth="1"/>
    <col min="5898" max="5898" width="10.77734375" style="3" customWidth="1"/>
    <col min="5899" max="5903" width="0" style="3" hidden="1" customWidth="1"/>
    <col min="5904" max="6137" width="8.88671875" style="3"/>
    <col min="6138" max="6138" width="6.109375" style="3" customWidth="1"/>
    <col min="6139" max="6139" width="11.5546875" style="3" customWidth="1"/>
    <col min="6140" max="6140" width="12" style="3" bestFit="1" customWidth="1"/>
    <col min="6141" max="6146" width="8" style="3" customWidth="1"/>
    <col min="6147" max="6147" width="11.21875" style="3" customWidth="1"/>
    <col min="6148" max="6148" width="13.77734375" style="3" customWidth="1"/>
    <col min="6149" max="6149" width="11.77734375" style="3" bestFit="1" customWidth="1"/>
    <col min="6150" max="6150" width="14.21875" style="3" bestFit="1" customWidth="1"/>
    <col min="6151" max="6152" width="12.6640625" style="3" bestFit="1" customWidth="1"/>
    <col min="6153" max="6153" width="8.44140625" style="3" bestFit="1" customWidth="1"/>
    <col min="6154" max="6154" width="10.77734375" style="3" customWidth="1"/>
    <col min="6155" max="6159" width="0" style="3" hidden="1" customWidth="1"/>
    <col min="6160" max="6393" width="8.88671875" style="3"/>
    <col min="6394" max="6394" width="6.109375" style="3" customWidth="1"/>
    <col min="6395" max="6395" width="11.5546875" style="3" customWidth="1"/>
    <col min="6396" max="6396" width="12" style="3" bestFit="1" customWidth="1"/>
    <col min="6397" max="6402" width="8" style="3" customWidth="1"/>
    <col min="6403" max="6403" width="11.21875" style="3" customWidth="1"/>
    <col min="6404" max="6404" width="13.77734375" style="3" customWidth="1"/>
    <col min="6405" max="6405" width="11.77734375" style="3" bestFit="1" customWidth="1"/>
    <col min="6406" max="6406" width="14.21875" style="3" bestFit="1" customWidth="1"/>
    <col min="6407" max="6408" width="12.6640625" style="3" bestFit="1" customWidth="1"/>
    <col min="6409" max="6409" width="8.44140625" style="3" bestFit="1" customWidth="1"/>
    <col min="6410" max="6410" width="10.77734375" style="3" customWidth="1"/>
    <col min="6411" max="6415" width="0" style="3" hidden="1" customWidth="1"/>
    <col min="6416" max="6649" width="8.88671875" style="3"/>
    <col min="6650" max="6650" width="6.109375" style="3" customWidth="1"/>
    <col min="6651" max="6651" width="11.5546875" style="3" customWidth="1"/>
    <col min="6652" max="6652" width="12" style="3" bestFit="1" customWidth="1"/>
    <col min="6653" max="6658" width="8" style="3" customWidth="1"/>
    <col min="6659" max="6659" width="11.21875" style="3" customWidth="1"/>
    <col min="6660" max="6660" width="13.77734375" style="3" customWidth="1"/>
    <col min="6661" max="6661" width="11.77734375" style="3" bestFit="1" customWidth="1"/>
    <col min="6662" max="6662" width="14.21875" style="3" bestFit="1" customWidth="1"/>
    <col min="6663" max="6664" width="12.6640625" style="3" bestFit="1" customWidth="1"/>
    <col min="6665" max="6665" width="8.44140625" style="3" bestFit="1" customWidth="1"/>
    <col min="6666" max="6666" width="10.77734375" style="3" customWidth="1"/>
    <col min="6667" max="6671" width="0" style="3" hidden="1" customWidth="1"/>
    <col min="6672" max="6905" width="8.88671875" style="3"/>
    <col min="6906" max="6906" width="6.109375" style="3" customWidth="1"/>
    <col min="6907" max="6907" width="11.5546875" style="3" customWidth="1"/>
    <col min="6908" max="6908" width="12" style="3" bestFit="1" customWidth="1"/>
    <col min="6909" max="6914" width="8" style="3" customWidth="1"/>
    <col min="6915" max="6915" width="11.21875" style="3" customWidth="1"/>
    <col min="6916" max="6916" width="13.77734375" style="3" customWidth="1"/>
    <col min="6917" max="6917" width="11.77734375" style="3" bestFit="1" customWidth="1"/>
    <col min="6918" max="6918" width="14.21875" style="3" bestFit="1" customWidth="1"/>
    <col min="6919" max="6920" width="12.6640625" style="3" bestFit="1" customWidth="1"/>
    <col min="6921" max="6921" width="8.44140625" style="3" bestFit="1" customWidth="1"/>
    <col min="6922" max="6922" width="10.77734375" style="3" customWidth="1"/>
    <col min="6923" max="6927" width="0" style="3" hidden="1" customWidth="1"/>
    <col min="6928" max="7161" width="8.88671875" style="3"/>
    <col min="7162" max="7162" width="6.109375" style="3" customWidth="1"/>
    <col min="7163" max="7163" width="11.5546875" style="3" customWidth="1"/>
    <col min="7164" max="7164" width="12" style="3" bestFit="1" customWidth="1"/>
    <col min="7165" max="7170" width="8" style="3" customWidth="1"/>
    <col min="7171" max="7171" width="11.21875" style="3" customWidth="1"/>
    <col min="7172" max="7172" width="13.77734375" style="3" customWidth="1"/>
    <col min="7173" max="7173" width="11.77734375" style="3" bestFit="1" customWidth="1"/>
    <col min="7174" max="7174" width="14.21875" style="3" bestFit="1" customWidth="1"/>
    <col min="7175" max="7176" width="12.6640625" style="3" bestFit="1" customWidth="1"/>
    <col min="7177" max="7177" width="8.44140625" style="3" bestFit="1" customWidth="1"/>
    <col min="7178" max="7178" width="10.77734375" style="3" customWidth="1"/>
    <col min="7179" max="7183" width="0" style="3" hidden="1" customWidth="1"/>
    <col min="7184" max="7417" width="8.88671875" style="3"/>
    <col min="7418" max="7418" width="6.109375" style="3" customWidth="1"/>
    <col min="7419" max="7419" width="11.5546875" style="3" customWidth="1"/>
    <col min="7420" max="7420" width="12" style="3" bestFit="1" customWidth="1"/>
    <col min="7421" max="7426" width="8" style="3" customWidth="1"/>
    <col min="7427" max="7427" width="11.21875" style="3" customWidth="1"/>
    <col min="7428" max="7428" width="13.77734375" style="3" customWidth="1"/>
    <col min="7429" max="7429" width="11.77734375" style="3" bestFit="1" customWidth="1"/>
    <col min="7430" max="7430" width="14.21875" style="3" bestFit="1" customWidth="1"/>
    <col min="7431" max="7432" width="12.6640625" style="3" bestFit="1" customWidth="1"/>
    <col min="7433" max="7433" width="8.44140625" style="3" bestFit="1" customWidth="1"/>
    <col min="7434" max="7434" width="10.77734375" style="3" customWidth="1"/>
    <col min="7435" max="7439" width="0" style="3" hidden="1" customWidth="1"/>
    <col min="7440" max="7673" width="8.88671875" style="3"/>
    <col min="7674" max="7674" width="6.109375" style="3" customWidth="1"/>
    <col min="7675" max="7675" width="11.5546875" style="3" customWidth="1"/>
    <col min="7676" max="7676" width="12" style="3" bestFit="1" customWidth="1"/>
    <col min="7677" max="7682" width="8" style="3" customWidth="1"/>
    <col min="7683" max="7683" width="11.21875" style="3" customWidth="1"/>
    <col min="7684" max="7684" width="13.77734375" style="3" customWidth="1"/>
    <col min="7685" max="7685" width="11.77734375" style="3" bestFit="1" customWidth="1"/>
    <col min="7686" max="7686" width="14.21875" style="3" bestFit="1" customWidth="1"/>
    <col min="7687" max="7688" width="12.6640625" style="3" bestFit="1" customWidth="1"/>
    <col min="7689" max="7689" width="8.44140625" style="3" bestFit="1" customWidth="1"/>
    <col min="7690" max="7690" width="10.77734375" style="3" customWidth="1"/>
    <col min="7691" max="7695" width="0" style="3" hidden="1" customWidth="1"/>
    <col min="7696" max="7929" width="8.88671875" style="3"/>
    <col min="7930" max="7930" width="6.109375" style="3" customWidth="1"/>
    <col min="7931" max="7931" width="11.5546875" style="3" customWidth="1"/>
    <col min="7932" max="7932" width="12" style="3" bestFit="1" customWidth="1"/>
    <col min="7933" max="7938" width="8" style="3" customWidth="1"/>
    <col min="7939" max="7939" width="11.21875" style="3" customWidth="1"/>
    <col min="7940" max="7940" width="13.77734375" style="3" customWidth="1"/>
    <col min="7941" max="7941" width="11.77734375" style="3" bestFit="1" customWidth="1"/>
    <col min="7942" max="7942" width="14.21875" style="3" bestFit="1" customWidth="1"/>
    <col min="7943" max="7944" width="12.6640625" style="3" bestFit="1" customWidth="1"/>
    <col min="7945" max="7945" width="8.44140625" style="3" bestFit="1" customWidth="1"/>
    <col min="7946" max="7946" width="10.77734375" style="3" customWidth="1"/>
    <col min="7947" max="7951" width="0" style="3" hidden="1" customWidth="1"/>
    <col min="7952" max="8185" width="8.88671875" style="3"/>
    <col min="8186" max="8186" width="6.109375" style="3" customWidth="1"/>
    <col min="8187" max="8187" width="11.5546875" style="3" customWidth="1"/>
    <col min="8188" max="8188" width="12" style="3" bestFit="1" customWidth="1"/>
    <col min="8189" max="8194" width="8" style="3" customWidth="1"/>
    <col min="8195" max="8195" width="11.21875" style="3" customWidth="1"/>
    <col min="8196" max="8196" width="13.77734375" style="3" customWidth="1"/>
    <col min="8197" max="8197" width="11.77734375" style="3" bestFit="1" customWidth="1"/>
    <col min="8198" max="8198" width="14.21875" style="3" bestFit="1" customWidth="1"/>
    <col min="8199" max="8200" width="12.6640625" style="3" bestFit="1" customWidth="1"/>
    <col min="8201" max="8201" width="8.44140625" style="3" bestFit="1" customWidth="1"/>
    <col min="8202" max="8202" width="10.77734375" style="3" customWidth="1"/>
    <col min="8203" max="8207" width="0" style="3" hidden="1" customWidth="1"/>
    <col min="8208" max="8441" width="8.88671875" style="3"/>
    <col min="8442" max="8442" width="6.109375" style="3" customWidth="1"/>
    <col min="8443" max="8443" width="11.5546875" style="3" customWidth="1"/>
    <col min="8444" max="8444" width="12" style="3" bestFit="1" customWidth="1"/>
    <col min="8445" max="8450" width="8" style="3" customWidth="1"/>
    <col min="8451" max="8451" width="11.21875" style="3" customWidth="1"/>
    <col min="8452" max="8452" width="13.77734375" style="3" customWidth="1"/>
    <col min="8453" max="8453" width="11.77734375" style="3" bestFit="1" customWidth="1"/>
    <col min="8454" max="8454" width="14.21875" style="3" bestFit="1" customWidth="1"/>
    <col min="8455" max="8456" width="12.6640625" style="3" bestFit="1" customWidth="1"/>
    <col min="8457" max="8457" width="8.44140625" style="3" bestFit="1" customWidth="1"/>
    <col min="8458" max="8458" width="10.77734375" style="3" customWidth="1"/>
    <col min="8459" max="8463" width="0" style="3" hidden="1" customWidth="1"/>
    <col min="8464" max="8697" width="8.88671875" style="3"/>
    <col min="8698" max="8698" width="6.109375" style="3" customWidth="1"/>
    <col min="8699" max="8699" width="11.5546875" style="3" customWidth="1"/>
    <col min="8700" max="8700" width="12" style="3" bestFit="1" customWidth="1"/>
    <col min="8701" max="8706" width="8" style="3" customWidth="1"/>
    <col min="8707" max="8707" width="11.21875" style="3" customWidth="1"/>
    <col min="8708" max="8708" width="13.77734375" style="3" customWidth="1"/>
    <col min="8709" max="8709" width="11.77734375" style="3" bestFit="1" customWidth="1"/>
    <col min="8710" max="8710" width="14.21875" style="3" bestFit="1" customWidth="1"/>
    <col min="8711" max="8712" width="12.6640625" style="3" bestFit="1" customWidth="1"/>
    <col min="8713" max="8713" width="8.44140625" style="3" bestFit="1" customWidth="1"/>
    <col min="8714" max="8714" width="10.77734375" style="3" customWidth="1"/>
    <col min="8715" max="8719" width="0" style="3" hidden="1" customWidth="1"/>
    <col min="8720" max="8953" width="8.88671875" style="3"/>
    <col min="8954" max="8954" width="6.109375" style="3" customWidth="1"/>
    <col min="8955" max="8955" width="11.5546875" style="3" customWidth="1"/>
    <col min="8956" max="8956" width="12" style="3" bestFit="1" customWidth="1"/>
    <col min="8957" max="8962" width="8" style="3" customWidth="1"/>
    <col min="8963" max="8963" width="11.21875" style="3" customWidth="1"/>
    <col min="8964" max="8964" width="13.77734375" style="3" customWidth="1"/>
    <col min="8965" max="8965" width="11.77734375" style="3" bestFit="1" customWidth="1"/>
    <col min="8966" max="8966" width="14.21875" style="3" bestFit="1" customWidth="1"/>
    <col min="8967" max="8968" width="12.6640625" style="3" bestFit="1" customWidth="1"/>
    <col min="8969" max="8969" width="8.44140625" style="3" bestFit="1" customWidth="1"/>
    <col min="8970" max="8970" width="10.77734375" style="3" customWidth="1"/>
    <col min="8971" max="8975" width="0" style="3" hidden="1" customWidth="1"/>
    <col min="8976" max="9209" width="8.88671875" style="3"/>
    <col min="9210" max="9210" width="6.109375" style="3" customWidth="1"/>
    <col min="9211" max="9211" width="11.5546875" style="3" customWidth="1"/>
    <col min="9212" max="9212" width="12" style="3" bestFit="1" customWidth="1"/>
    <col min="9213" max="9218" width="8" style="3" customWidth="1"/>
    <col min="9219" max="9219" width="11.21875" style="3" customWidth="1"/>
    <col min="9220" max="9220" width="13.77734375" style="3" customWidth="1"/>
    <col min="9221" max="9221" width="11.77734375" style="3" bestFit="1" customWidth="1"/>
    <col min="9222" max="9222" width="14.21875" style="3" bestFit="1" customWidth="1"/>
    <col min="9223" max="9224" width="12.6640625" style="3" bestFit="1" customWidth="1"/>
    <col min="9225" max="9225" width="8.44140625" style="3" bestFit="1" customWidth="1"/>
    <col min="9226" max="9226" width="10.77734375" style="3" customWidth="1"/>
    <col min="9227" max="9231" width="0" style="3" hidden="1" customWidth="1"/>
    <col min="9232" max="9465" width="8.88671875" style="3"/>
    <col min="9466" max="9466" width="6.109375" style="3" customWidth="1"/>
    <col min="9467" max="9467" width="11.5546875" style="3" customWidth="1"/>
    <col min="9468" max="9468" width="12" style="3" bestFit="1" customWidth="1"/>
    <col min="9469" max="9474" width="8" style="3" customWidth="1"/>
    <col min="9475" max="9475" width="11.21875" style="3" customWidth="1"/>
    <col min="9476" max="9476" width="13.77734375" style="3" customWidth="1"/>
    <col min="9477" max="9477" width="11.77734375" style="3" bestFit="1" customWidth="1"/>
    <col min="9478" max="9478" width="14.21875" style="3" bestFit="1" customWidth="1"/>
    <col min="9479" max="9480" width="12.6640625" style="3" bestFit="1" customWidth="1"/>
    <col min="9481" max="9481" width="8.44140625" style="3" bestFit="1" customWidth="1"/>
    <col min="9482" max="9482" width="10.77734375" style="3" customWidth="1"/>
    <col min="9483" max="9487" width="0" style="3" hidden="1" customWidth="1"/>
    <col min="9488" max="9721" width="8.88671875" style="3"/>
    <col min="9722" max="9722" width="6.109375" style="3" customWidth="1"/>
    <col min="9723" max="9723" width="11.5546875" style="3" customWidth="1"/>
    <col min="9724" max="9724" width="12" style="3" bestFit="1" customWidth="1"/>
    <col min="9725" max="9730" width="8" style="3" customWidth="1"/>
    <col min="9731" max="9731" width="11.21875" style="3" customWidth="1"/>
    <col min="9732" max="9732" width="13.77734375" style="3" customWidth="1"/>
    <col min="9733" max="9733" width="11.77734375" style="3" bestFit="1" customWidth="1"/>
    <col min="9734" max="9734" width="14.21875" style="3" bestFit="1" customWidth="1"/>
    <col min="9735" max="9736" width="12.6640625" style="3" bestFit="1" customWidth="1"/>
    <col min="9737" max="9737" width="8.44140625" style="3" bestFit="1" customWidth="1"/>
    <col min="9738" max="9738" width="10.77734375" style="3" customWidth="1"/>
    <col min="9739" max="9743" width="0" style="3" hidden="1" customWidth="1"/>
    <col min="9744" max="9977" width="8.88671875" style="3"/>
    <col min="9978" max="9978" width="6.109375" style="3" customWidth="1"/>
    <col min="9979" max="9979" width="11.5546875" style="3" customWidth="1"/>
    <col min="9980" max="9980" width="12" style="3" bestFit="1" customWidth="1"/>
    <col min="9981" max="9986" width="8" style="3" customWidth="1"/>
    <col min="9987" max="9987" width="11.21875" style="3" customWidth="1"/>
    <col min="9988" max="9988" width="13.77734375" style="3" customWidth="1"/>
    <col min="9989" max="9989" width="11.77734375" style="3" bestFit="1" customWidth="1"/>
    <col min="9990" max="9990" width="14.21875" style="3" bestFit="1" customWidth="1"/>
    <col min="9991" max="9992" width="12.6640625" style="3" bestFit="1" customWidth="1"/>
    <col min="9993" max="9993" width="8.44140625" style="3" bestFit="1" customWidth="1"/>
    <col min="9994" max="9994" width="10.77734375" style="3" customWidth="1"/>
    <col min="9995" max="9999" width="0" style="3" hidden="1" customWidth="1"/>
    <col min="10000" max="10233" width="8.88671875" style="3"/>
    <col min="10234" max="10234" width="6.109375" style="3" customWidth="1"/>
    <col min="10235" max="10235" width="11.5546875" style="3" customWidth="1"/>
    <col min="10236" max="10236" width="12" style="3" bestFit="1" customWidth="1"/>
    <col min="10237" max="10242" width="8" style="3" customWidth="1"/>
    <col min="10243" max="10243" width="11.21875" style="3" customWidth="1"/>
    <col min="10244" max="10244" width="13.77734375" style="3" customWidth="1"/>
    <col min="10245" max="10245" width="11.77734375" style="3" bestFit="1" customWidth="1"/>
    <col min="10246" max="10246" width="14.21875" style="3" bestFit="1" customWidth="1"/>
    <col min="10247" max="10248" width="12.6640625" style="3" bestFit="1" customWidth="1"/>
    <col min="10249" max="10249" width="8.44140625" style="3" bestFit="1" customWidth="1"/>
    <col min="10250" max="10250" width="10.77734375" style="3" customWidth="1"/>
    <col min="10251" max="10255" width="0" style="3" hidden="1" customWidth="1"/>
    <col min="10256" max="10489" width="8.88671875" style="3"/>
    <col min="10490" max="10490" width="6.109375" style="3" customWidth="1"/>
    <col min="10491" max="10491" width="11.5546875" style="3" customWidth="1"/>
    <col min="10492" max="10492" width="12" style="3" bestFit="1" customWidth="1"/>
    <col min="10493" max="10498" width="8" style="3" customWidth="1"/>
    <col min="10499" max="10499" width="11.21875" style="3" customWidth="1"/>
    <col min="10500" max="10500" width="13.77734375" style="3" customWidth="1"/>
    <col min="10501" max="10501" width="11.77734375" style="3" bestFit="1" customWidth="1"/>
    <col min="10502" max="10502" width="14.21875" style="3" bestFit="1" customWidth="1"/>
    <col min="10503" max="10504" width="12.6640625" style="3" bestFit="1" customWidth="1"/>
    <col min="10505" max="10505" width="8.44140625" style="3" bestFit="1" customWidth="1"/>
    <col min="10506" max="10506" width="10.77734375" style="3" customWidth="1"/>
    <col min="10507" max="10511" width="0" style="3" hidden="1" customWidth="1"/>
    <col min="10512" max="10745" width="8.88671875" style="3"/>
    <col min="10746" max="10746" width="6.109375" style="3" customWidth="1"/>
    <col min="10747" max="10747" width="11.5546875" style="3" customWidth="1"/>
    <col min="10748" max="10748" width="12" style="3" bestFit="1" customWidth="1"/>
    <col min="10749" max="10754" width="8" style="3" customWidth="1"/>
    <col min="10755" max="10755" width="11.21875" style="3" customWidth="1"/>
    <col min="10756" max="10756" width="13.77734375" style="3" customWidth="1"/>
    <col min="10757" max="10757" width="11.77734375" style="3" bestFit="1" customWidth="1"/>
    <col min="10758" max="10758" width="14.21875" style="3" bestFit="1" customWidth="1"/>
    <col min="10759" max="10760" width="12.6640625" style="3" bestFit="1" customWidth="1"/>
    <col min="10761" max="10761" width="8.44140625" style="3" bestFit="1" customWidth="1"/>
    <col min="10762" max="10762" width="10.77734375" style="3" customWidth="1"/>
    <col min="10763" max="10767" width="0" style="3" hidden="1" customWidth="1"/>
    <col min="10768" max="11001" width="8.88671875" style="3"/>
    <col min="11002" max="11002" width="6.109375" style="3" customWidth="1"/>
    <col min="11003" max="11003" width="11.5546875" style="3" customWidth="1"/>
    <col min="11004" max="11004" width="12" style="3" bestFit="1" customWidth="1"/>
    <col min="11005" max="11010" width="8" style="3" customWidth="1"/>
    <col min="11011" max="11011" width="11.21875" style="3" customWidth="1"/>
    <col min="11012" max="11012" width="13.77734375" style="3" customWidth="1"/>
    <col min="11013" max="11013" width="11.77734375" style="3" bestFit="1" customWidth="1"/>
    <col min="11014" max="11014" width="14.21875" style="3" bestFit="1" customWidth="1"/>
    <col min="11015" max="11016" width="12.6640625" style="3" bestFit="1" customWidth="1"/>
    <col min="11017" max="11017" width="8.44140625" style="3" bestFit="1" customWidth="1"/>
    <col min="11018" max="11018" width="10.77734375" style="3" customWidth="1"/>
    <col min="11019" max="11023" width="0" style="3" hidden="1" customWidth="1"/>
    <col min="11024" max="11257" width="8.88671875" style="3"/>
    <col min="11258" max="11258" width="6.109375" style="3" customWidth="1"/>
    <col min="11259" max="11259" width="11.5546875" style="3" customWidth="1"/>
    <col min="11260" max="11260" width="12" style="3" bestFit="1" customWidth="1"/>
    <col min="11261" max="11266" width="8" style="3" customWidth="1"/>
    <col min="11267" max="11267" width="11.21875" style="3" customWidth="1"/>
    <col min="11268" max="11268" width="13.77734375" style="3" customWidth="1"/>
    <col min="11269" max="11269" width="11.77734375" style="3" bestFit="1" customWidth="1"/>
    <col min="11270" max="11270" width="14.21875" style="3" bestFit="1" customWidth="1"/>
    <col min="11271" max="11272" width="12.6640625" style="3" bestFit="1" customWidth="1"/>
    <col min="11273" max="11273" width="8.44140625" style="3" bestFit="1" customWidth="1"/>
    <col min="11274" max="11274" width="10.77734375" style="3" customWidth="1"/>
    <col min="11275" max="11279" width="0" style="3" hidden="1" customWidth="1"/>
    <col min="11280" max="11513" width="8.88671875" style="3"/>
    <col min="11514" max="11514" width="6.109375" style="3" customWidth="1"/>
    <col min="11515" max="11515" width="11.5546875" style="3" customWidth="1"/>
    <col min="11516" max="11516" width="12" style="3" bestFit="1" customWidth="1"/>
    <col min="11517" max="11522" width="8" style="3" customWidth="1"/>
    <col min="11523" max="11523" width="11.21875" style="3" customWidth="1"/>
    <col min="11524" max="11524" width="13.77734375" style="3" customWidth="1"/>
    <col min="11525" max="11525" width="11.77734375" style="3" bestFit="1" customWidth="1"/>
    <col min="11526" max="11526" width="14.21875" style="3" bestFit="1" customWidth="1"/>
    <col min="11527" max="11528" width="12.6640625" style="3" bestFit="1" customWidth="1"/>
    <col min="11529" max="11529" width="8.44140625" style="3" bestFit="1" customWidth="1"/>
    <col min="11530" max="11530" width="10.77734375" style="3" customWidth="1"/>
    <col min="11531" max="11535" width="0" style="3" hidden="1" customWidth="1"/>
    <col min="11536" max="11769" width="8.88671875" style="3"/>
    <col min="11770" max="11770" width="6.109375" style="3" customWidth="1"/>
    <col min="11771" max="11771" width="11.5546875" style="3" customWidth="1"/>
    <col min="11772" max="11772" width="12" style="3" bestFit="1" customWidth="1"/>
    <col min="11773" max="11778" width="8" style="3" customWidth="1"/>
    <col min="11779" max="11779" width="11.21875" style="3" customWidth="1"/>
    <col min="11780" max="11780" width="13.77734375" style="3" customWidth="1"/>
    <col min="11781" max="11781" width="11.77734375" style="3" bestFit="1" customWidth="1"/>
    <col min="11782" max="11782" width="14.21875" style="3" bestFit="1" customWidth="1"/>
    <col min="11783" max="11784" width="12.6640625" style="3" bestFit="1" customWidth="1"/>
    <col min="11785" max="11785" width="8.44140625" style="3" bestFit="1" customWidth="1"/>
    <col min="11786" max="11786" width="10.77734375" style="3" customWidth="1"/>
    <col min="11787" max="11791" width="0" style="3" hidden="1" customWidth="1"/>
    <col min="11792" max="12025" width="8.88671875" style="3"/>
    <col min="12026" max="12026" width="6.109375" style="3" customWidth="1"/>
    <col min="12027" max="12027" width="11.5546875" style="3" customWidth="1"/>
    <col min="12028" max="12028" width="12" style="3" bestFit="1" customWidth="1"/>
    <col min="12029" max="12034" width="8" style="3" customWidth="1"/>
    <col min="12035" max="12035" width="11.21875" style="3" customWidth="1"/>
    <col min="12036" max="12036" width="13.77734375" style="3" customWidth="1"/>
    <col min="12037" max="12037" width="11.77734375" style="3" bestFit="1" customWidth="1"/>
    <col min="12038" max="12038" width="14.21875" style="3" bestFit="1" customWidth="1"/>
    <col min="12039" max="12040" width="12.6640625" style="3" bestFit="1" customWidth="1"/>
    <col min="12041" max="12041" width="8.44140625" style="3" bestFit="1" customWidth="1"/>
    <col min="12042" max="12042" width="10.77734375" style="3" customWidth="1"/>
    <col min="12043" max="12047" width="0" style="3" hidden="1" customWidth="1"/>
    <col min="12048" max="12281" width="8.88671875" style="3"/>
    <col min="12282" max="12282" width="6.109375" style="3" customWidth="1"/>
    <col min="12283" max="12283" width="11.5546875" style="3" customWidth="1"/>
    <col min="12284" max="12284" width="12" style="3" bestFit="1" customWidth="1"/>
    <col min="12285" max="12290" width="8" style="3" customWidth="1"/>
    <col min="12291" max="12291" width="11.21875" style="3" customWidth="1"/>
    <col min="12292" max="12292" width="13.77734375" style="3" customWidth="1"/>
    <col min="12293" max="12293" width="11.77734375" style="3" bestFit="1" customWidth="1"/>
    <col min="12294" max="12294" width="14.21875" style="3" bestFit="1" customWidth="1"/>
    <col min="12295" max="12296" width="12.6640625" style="3" bestFit="1" customWidth="1"/>
    <col min="12297" max="12297" width="8.44140625" style="3" bestFit="1" customWidth="1"/>
    <col min="12298" max="12298" width="10.77734375" style="3" customWidth="1"/>
    <col min="12299" max="12303" width="0" style="3" hidden="1" customWidth="1"/>
    <col min="12304" max="12537" width="8.88671875" style="3"/>
    <col min="12538" max="12538" width="6.109375" style="3" customWidth="1"/>
    <col min="12539" max="12539" width="11.5546875" style="3" customWidth="1"/>
    <col min="12540" max="12540" width="12" style="3" bestFit="1" customWidth="1"/>
    <col min="12541" max="12546" width="8" style="3" customWidth="1"/>
    <col min="12547" max="12547" width="11.21875" style="3" customWidth="1"/>
    <col min="12548" max="12548" width="13.77734375" style="3" customWidth="1"/>
    <col min="12549" max="12549" width="11.77734375" style="3" bestFit="1" customWidth="1"/>
    <col min="12550" max="12550" width="14.21875" style="3" bestFit="1" customWidth="1"/>
    <col min="12551" max="12552" width="12.6640625" style="3" bestFit="1" customWidth="1"/>
    <col min="12553" max="12553" width="8.44140625" style="3" bestFit="1" customWidth="1"/>
    <col min="12554" max="12554" width="10.77734375" style="3" customWidth="1"/>
    <col min="12555" max="12559" width="0" style="3" hidden="1" customWidth="1"/>
    <col min="12560" max="12793" width="8.88671875" style="3"/>
    <col min="12794" max="12794" width="6.109375" style="3" customWidth="1"/>
    <col min="12795" max="12795" width="11.5546875" style="3" customWidth="1"/>
    <col min="12796" max="12796" width="12" style="3" bestFit="1" customWidth="1"/>
    <col min="12797" max="12802" width="8" style="3" customWidth="1"/>
    <col min="12803" max="12803" width="11.21875" style="3" customWidth="1"/>
    <col min="12804" max="12804" width="13.77734375" style="3" customWidth="1"/>
    <col min="12805" max="12805" width="11.77734375" style="3" bestFit="1" customWidth="1"/>
    <col min="12806" max="12806" width="14.21875" style="3" bestFit="1" customWidth="1"/>
    <col min="12807" max="12808" width="12.6640625" style="3" bestFit="1" customWidth="1"/>
    <col min="12809" max="12809" width="8.44140625" style="3" bestFit="1" customWidth="1"/>
    <col min="12810" max="12810" width="10.77734375" style="3" customWidth="1"/>
    <col min="12811" max="12815" width="0" style="3" hidden="1" customWidth="1"/>
    <col min="12816" max="13049" width="8.88671875" style="3"/>
    <col min="13050" max="13050" width="6.109375" style="3" customWidth="1"/>
    <col min="13051" max="13051" width="11.5546875" style="3" customWidth="1"/>
    <col min="13052" max="13052" width="12" style="3" bestFit="1" customWidth="1"/>
    <col min="13053" max="13058" width="8" style="3" customWidth="1"/>
    <col min="13059" max="13059" width="11.21875" style="3" customWidth="1"/>
    <col min="13060" max="13060" width="13.77734375" style="3" customWidth="1"/>
    <col min="13061" max="13061" width="11.77734375" style="3" bestFit="1" customWidth="1"/>
    <col min="13062" max="13062" width="14.21875" style="3" bestFit="1" customWidth="1"/>
    <col min="13063" max="13064" width="12.6640625" style="3" bestFit="1" customWidth="1"/>
    <col min="13065" max="13065" width="8.44140625" style="3" bestFit="1" customWidth="1"/>
    <col min="13066" max="13066" width="10.77734375" style="3" customWidth="1"/>
    <col min="13067" max="13071" width="0" style="3" hidden="1" customWidth="1"/>
    <col min="13072" max="13305" width="8.88671875" style="3"/>
    <col min="13306" max="13306" width="6.109375" style="3" customWidth="1"/>
    <col min="13307" max="13307" width="11.5546875" style="3" customWidth="1"/>
    <col min="13308" max="13308" width="12" style="3" bestFit="1" customWidth="1"/>
    <col min="13309" max="13314" width="8" style="3" customWidth="1"/>
    <col min="13315" max="13315" width="11.21875" style="3" customWidth="1"/>
    <col min="13316" max="13316" width="13.77734375" style="3" customWidth="1"/>
    <col min="13317" max="13317" width="11.77734375" style="3" bestFit="1" customWidth="1"/>
    <col min="13318" max="13318" width="14.21875" style="3" bestFit="1" customWidth="1"/>
    <col min="13319" max="13320" width="12.6640625" style="3" bestFit="1" customWidth="1"/>
    <col min="13321" max="13321" width="8.44140625" style="3" bestFit="1" customWidth="1"/>
    <col min="13322" max="13322" width="10.77734375" style="3" customWidth="1"/>
    <col min="13323" max="13327" width="0" style="3" hidden="1" customWidth="1"/>
    <col min="13328" max="13561" width="8.88671875" style="3"/>
    <col min="13562" max="13562" width="6.109375" style="3" customWidth="1"/>
    <col min="13563" max="13563" width="11.5546875" style="3" customWidth="1"/>
    <col min="13564" max="13564" width="12" style="3" bestFit="1" customWidth="1"/>
    <col min="13565" max="13570" width="8" style="3" customWidth="1"/>
    <col min="13571" max="13571" width="11.21875" style="3" customWidth="1"/>
    <col min="13572" max="13572" width="13.77734375" style="3" customWidth="1"/>
    <col min="13573" max="13573" width="11.77734375" style="3" bestFit="1" customWidth="1"/>
    <col min="13574" max="13574" width="14.21875" style="3" bestFit="1" customWidth="1"/>
    <col min="13575" max="13576" width="12.6640625" style="3" bestFit="1" customWidth="1"/>
    <col min="13577" max="13577" width="8.44140625" style="3" bestFit="1" customWidth="1"/>
    <col min="13578" max="13578" width="10.77734375" style="3" customWidth="1"/>
    <col min="13579" max="13583" width="0" style="3" hidden="1" customWidth="1"/>
    <col min="13584" max="13817" width="8.88671875" style="3"/>
    <col min="13818" max="13818" width="6.109375" style="3" customWidth="1"/>
    <col min="13819" max="13819" width="11.5546875" style="3" customWidth="1"/>
    <col min="13820" max="13820" width="12" style="3" bestFit="1" customWidth="1"/>
    <col min="13821" max="13826" width="8" style="3" customWidth="1"/>
    <col min="13827" max="13827" width="11.21875" style="3" customWidth="1"/>
    <col min="13828" max="13828" width="13.77734375" style="3" customWidth="1"/>
    <col min="13829" max="13829" width="11.77734375" style="3" bestFit="1" customWidth="1"/>
    <col min="13830" max="13830" width="14.21875" style="3" bestFit="1" customWidth="1"/>
    <col min="13831" max="13832" width="12.6640625" style="3" bestFit="1" customWidth="1"/>
    <col min="13833" max="13833" width="8.44140625" style="3" bestFit="1" customWidth="1"/>
    <col min="13834" max="13834" width="10.77734375" style="3" customWidth="1"/>
    <col min="13835" max="13839" width="0" style="3" hidden="1" customWidth="1"/>
    <col min="13840" max="14073" width="8.88671875" style="3"/>
    <col min="14074" max="14074" width="6.109375" style="3" customWidth="1"/>
    <col min="14075" max="14075" width="11.5546875" style="3" customWidth="1"/>
    <col min="14076" max="14076" width="12" style="3" bestFit="1" customWidth="1"/>
    <col min="14077" max="14082" width="8" style="3" customWidth="1"/>
    <col min="14083" max="14083" width="11.21875" style="3" customWidth="1"/>
    <col min="14084" max="14084" width="13.77734375" style="3" customWidth="1"/>
    <col min="14085" max="14085" width="11.77734375" style="3" bestFit="1" customWidth="1"/>
    <col min="14086" max="14086" width="14.21875" style="3" bestFit="1" customWidth="1"/>
    <col min="14087" max="14088" width="12.6640625" style="3" bestFit="1" customWidth="1"/>
    <col min="14089" max="14089" width="8.44140625" style="3" bestFit="1" customWidth="1"/>
    <col min="14090" max="14090" width="10.77734375" style="3" customWidth="1"/>
    <col min="14091" max="14095" width="0" style="3" hidden="1" customWidth="1"/>
    <col min="14096" max="14329" width="8.88671875" style="3"/>
    <col min="14330" max="14330" width="6.109375" style="3" customWidth="1"/>
    <col min="14331" max="14331" width="11.5546875" style="3" customWidth="1"/>
    <col min="14332" max="14332" width="12" style="3" bestFit="1" customWidth="1"/>
    <col min="14333" max="14338" width="8" style="3" customWidth="1"/>
    <col min="14339" max="14339" width="11.21875" style="3" customWidth="1"/>
    <col min="14340" max="14340" width="13.77734375" style="3" customWidth="1"/>
    <col min="14341" max="14341" width="11.77734375" style="3" bestFit="1" customWidth="1"/>
    <col min="14342" max="14342" width="14.21875" style="3" bestFit="1" customWidth="1"/>
    <col min="14343" max="14344" width="12.6640625" style="3" bestFit="1" customWidth="1"/>
    <col min="14345" max="14345" width="8.44140625" style="3" bestFit="1" customWidth="1"/>
    <col min="14346" max="14346" width="10.77734375" style="3" customWidth="1"/>
    <col min="14347" max="14351" width="0" style="3" hidden="1" customWidth="1"/>
    <col min="14352" max="14585" width="8.88671875" style="3"/>
    <col min="14586" max="14586" width="6.109375" style="3" customWidth="1"/>
    <col min="14587" max="14587" width="11.5546875" style="3" customWidth="1"/>
    <col min="14588" max="14588" width="12" style="3" bestFit="1" customWidth="1"/>
    <col min="14589" max="14594" width="8" style="3" customWidth="1"/>
    <col min="14595" max="14595" width="11.21875" style="3" customWidth="1"/>
    <col min="14596" max="14596" width="13.77734375" style="3" customWidth="1"/>
    <col min="14597" max="14597" width="11.77734375" style="3" bestFit="1" customWidth="1"/>
    <col min="14598" max="14598" width="14.21875" style="3" bestFit="1" customWidth="1"/>
    <col min="14599" max="14600" width="12.6640625" style="3" bestFit="1" customWidth="1"/>
    <col min="14601" max="14601" width="8.44140625" style="3" bestFit="1" customWidth="1"/>
    <col min="14602" max="14602" width="10.77734375" style="3" customWidth="1"/>
    <col min="14603" max="14607" width="0" style="3" hidden="1" customWidth="1"/>
    <col min="14608" max="14841" width="8.88671875" style="3"/>
    <col min="14842" max="14842" width="6.109375" style="3" customWidth="1"/>
    <col min="14843" max="14843" width="11.5546875" style="3" customWidth="1"/>
    <col min="14844" max="14844" width="12" style="3" bestFit="1" customWidth="1"/>
    <col min="14845" max="14850" width="8" style="3" customWidth="1"/>
    <col min="14851" max="14851" width="11.21875" style="3" customWidth="1"/>
    <col min="14852" max="14852" width="13.77734375" style="3" customWidth="1"/>
    <col min="14853" max="14853" width="11.77734375" style="3" bestFit="1" customWidth="1"/>
    <col min="14854" max="14854" width="14.21875" style="3" bestFit="1" customWidth="1"/>
    <col min="14855" max="14856" width="12.6640625" style="3" bestFit="1" customWidth="1"/>
    <col min="14857" max="14857" width="8.44140625" style="3" bestFit="1" customWidth="1"/>
    <col min="14858" max="14858" width="10.77734375" style="3" customWidth="1"/>
    <col min="14859" max="14863" width="0" style="3" hidden="1" customWidth="1"/>
    <col min="14864" max="15097" width="8.88671875" style="3"/>
    <col min="15098" max="15098" width="6.109375" style="3" customWidth="1"/>
    <col min="15099" max="15099" width="11.5546875" style="3" customWidth="1"/>
    <col min="15100" max="15100" width="12" style="3" bestFit="1" customWidth="1"/>
    <col min="15101" max="15106" width="8" style="3" customWidth="1"/>
    <col min="15107" max="15107" width="11.21875" style="3" customWidth="1"/>
    <col min="15108" max="15108" width="13.77734375" style="3" customWidth="1"/>
    <col min="15109" max="15109" width="11.77734375" style="3" bestFit="1" customWidth="1"/>
    <col min="15110" max="15110" width="14.21875" style="3" bestFit="1" customWidth="1"/>
    <col min="15111" max="15112" width="12.6640625" style="3" bestFit="1" customWidth="1"/>
    <col min="15113" max="15113" width="8.44140625" style="3" bestFit="1" customWidth="1"/>
    <col min="15114" max="15114" width="10.77734375" style="3" customWidth="1"/>
    <col min="15115" max="15119" width="0" style="3" hidden="1" customWidth="1"/>
    <col min="15120" max="15353" width="8.88671875" style="3"/>
    <col min="15354" max="15354" width="6.109375" style="3" customWidth="1"/>
    <col min="15355" max="15355" width="11.5546875" style="3" customWidth="1"/>
    <col min="15356" max="15356" width="12" style="3" bestFit="1" customWidth="1"/>
    <col min="15357" max="15362" width="8" style="3" customWidth="1"/>
    <col min="15363" max="15363" width="11.21875" style="3" customWidth="1"/>
    <col min="15364" max="15364" width="13.77734375" style="3" customWidth="1"/>
    <col min="15365" max="15365" width="11.77734375" style="3" bestFit="1" customWidth="1"/>
    <col min="15366" max="15366" width="14.21875" style="3" bestFit="1" customWidth="1"/>
    <col min="15367" max="15368" width="12.6640625" style="3" bestFit="1" customWidth="1"/>
    <col min="15369" max="15369" width="8.44140625" style="3" bestFit="1" customWidth="1"/>
    <col min="15370" max="15370" width="10.77734375" style="3" customWidth="1"/>
    <col min="15371" max="15375" width="0" style="3" hidden="1" customWidth="1"/>
    <col min="15376" max="15609" width="8.88671875" style="3"/>
    <col min="15610" max="15610" width="6.109375" style="3" customWidth="1"/>
    <col min="15611" max="15611" width="11.5546875" style="3" customWidth="1"/>
    <col min="15612" max="15612" width="12" style="3" bestFit="1" customWidth="1"/>
    <col min="15613" max="15618" width="8" style="3" customWidth="1"/>
    <col min="15619" max="15619" width="11.21875" style="3" customWidth="1"/>
    <col min="15620" max="15620" width="13.77734375" style="3" customWidth="1"/>
    <col min="15621" max="15621" width="11.77734375" style="3" bestFit="1" customWidth="1"/>
    <col min="15622" max="15622" width="14.21875" style="3" bestFit="1" customWidth="1"/>
    <col min="15623" max="15624" width="12.6640625" style="3" bestFit="1" customWidth="1"/>
    <col min="15625" max="15625" width="8.44140625" style="3" bestFit="1" customWidth="1"/>
    <col min="15626" max="15626" width="10.77734375" style="3" customWidth="1"/>
    <col min="15627" max="15631" width="0" style="3" hidden="1" customWidth="1"/>
    <col min="15632" max="15865" width="8.88671875" style="3"/>
    <col min="15866" max="15866" width="6.109375" style="3" customWidth="1"/>
    <col min="15867" max="15867" width="11.5546875" style="3" customWidth="1"/>
    <col min="15868" max="15868" width="12" style="3" bestFit="1" customWidth="1"/>
    <col min="15869" max="15874" width="8" style="3" customWidth="1"/>
    <col min="15875" max="15875" width="11.21875" style="3" customWidth="1"/>
    <col min="15876" max="15876" width="13.77734375" style="3" customWidth="1"/>
    <col min="15877" max="15877" width="11.77734375" style="3" bestFit="1" customWidth="1"/>
    <col min="15878" max="15878" width="14.21875" style="3" bestFit="1" customWidth="1"/>
    <col min="15879" max="15880" width="12.6640625" style="3" bestFit="1" customWidth="1"/>
    <col min="15881" max="15881" width="8.44140625" style="3" bestFit="1" customWidth="1"/>
    <col min="15882" max="15882" width="10.77734375" style="3" customWidth="1"/>
    <col min="15883" max="15887" width="0" style="3" hidden="1" customWidth="1"/>
    <col min="15888" max="16121" width="8.88671875" style="3"/>
    <col min="16122" max="16122" width="6.109375" style="3" customWidth="1"/>
    <col min="16123" max="16123" width="11.5546875" style="3" customWidth="1"/>
    <col min="16124" max="16124" width="12" style="3" bestFit="1" customWidth="1"/>
    <col min="16125" max="16130" width="8" style="3" customWidth="1"/>
    <col min="16131" max="16131" width="11.21875" style="3" customWidth="1"/>
    <col min="16132" max="16132" width="13.77734375" style="3" customWidth="1"/>
    <col min="16133" max="16133" width="11.77734375" style="3" bestFit="1" customWidth="1"/>
    <col min="16134" max="16134" width="14.21875" style="3" bestFit="1" customWidth="1"/>
    <col min="16135" max="16136" width="12.6640625" style="3" bestFit="1" customWidth="1"/>
    <col min="16137" max="16137" width="8.44140625" style="3" bestFit="1" customWidth="1"/>
    <col min="16138" max="16138" width="10.77734375" style="3" customWidth="1"/>
    <col min="16139" max="16143" width="0" style="3" hidden="1" customWidth="1"/>
    <col min="16144" max="16384" width="8.88671875" style="3"/>
  </cols>
  <sheetData>
    <row r="1" spans="1:16" ht="30" customHeight="1" x14ac:dyDescent="0.3">
      <c r="A1" s="117" t="s">
        <v>462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M1" s="105"/>
      <c r="N1" s="105"/>
      <c r="O1" s="105"/>
    </row>
    <row r="2" spans="1:16" ht="9.9499999999999993" customHeight="1" x14ac:dyDescent="0.3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M2" s="45"/>
      <c r="N2" s="45"/>
      <c r="O2" s="45"/>
    </row>
    <row r="3" spans="1:16" s="10" customFormat="1" ht="24.95" customHeight="1" x14ac:dyDescent="0.3">
      <c r="A3" s="53" t="s">
        <v>440</v>
      </c>
      <c r="B3" s="4"/>
      <c r="C3" s="7"/>
      <c r="D3" s="5"/>
      <c r="E3" s="5"/>
      <c r="F3" s="5"/>
      <c r="G3" s="5"/>
      <c r="H3" s="5"/>
      <c r="I3" s="27"/>
      <c r="J3" s="48"/>
      <c r="K3" s="48"/>
      <c r="L3" s="9"/>
    </row>
    <row r="4" spans="1:16" s="10" customFormat="1" ht="24.95" customHeight="1" x14ac:dyDescent="0.3">
      <c r="A4" s="55" t="s">
        <v>441</v>
      </c>
      <c r="B4" s="4"/>
      <c r="C4" s="7"/>
      <c r="D4" s="5"/>
      <c r="E4" s="5"/>
      <c r="F4" s="5"/>
      <c r="G4" s="5"/>
      <c r="H4" s="5"/>
      <c r="I4" s="27"/>
      <c r="J4" s="48"/>
      <c r="K4" s="48"/>
      <c r="L4" s="9"/>
    </row>
    <row r="5" spans="1:16" s="10" customFormat="1" ht="24.95" customHeight="1" x14ac:dyDescent="0.3">
      <c r="A5" s="55" t="s">
        <v>467</v>
      </c>
      <c r="B5" s="4"/>
      <c r="C5" s="7"/>
      <c r="D5" s="5"/>
      <c r="E5" s="5"/>
      <c r="F5" s="5"/>
      <c r="G5" s="5"/>
      <c r="H5" s="5"/>
      <c r="I5" s="27"/>
      <c r="J5" s="48"/>
      <c r="K5" s="48"/>
      <c r="L5" s="9"/>
    </row>
    <row r="6" spans="1:16" s="10" customFormat="1" ht="24.95" customHeight="1" thickBot="1" x14ac:dyDescent="0.35">
      <c r="A6" s="55" t="s">
        <v>421</v>
      </c>
      <c r="B6" s="4"/>
      <c r="C6" s="7"/>
      <c r="D6" s="5"/>
      <c r="E6" s="5"/>
      <c r="F6" s="5"/>
      <c r="G6" s="5"/>
      <c r="H6" s="5"/>
      <c r="I6" s="27"/>
      <c r="J6" s="48"/>
      <c r="K6" s="48"/>
      <c r="L6" s="9"/>
    </row>
    <row r="7" spans="1:16" s="10" customFormat="1" ht="20.100000000000001" customHeight="1" x14ac:dyDescent="0.15">
      <c r="A7" s="108" t="s">
        <v>78</v>
      </c>
      <c r="B7" s="110" t="s">
        <v>466</v>
      </c>
      <c r="C7" s="110" t="s">
        <v>101</v>
      </c>
      <c r="D7" s="112" t="s">
        <v>424</v>
      </c>
      <c r="E7" s="113"/>
      <c r="F7" s="113"/>
      <c r="G7" s="113"/>
      <c r="H7" s="114"/>
      <c r="I7" s="110" t="s">
        <v>62</v>
      </c>
      <c r="J7" s="110"/>
      <c r="K7" s="115" t="s">
        <v>118</v>
      </c>
      <c r="L7" s="9"/>
    </row>
    <row r="8" spans="1:16" s="10" customFormat="1" ht="20.100000000000001" customHeight="1" thickBot="1" x14ac:dyDescent="0.2">
      <c r="A8" s="109"/>
      <c r="B8" s="111"/>
      <c r="C8" s="111"/>
      <c r="D8" s="43" t="s">
        <v>108</v>
      </c>
      <c r="E8" s="43" t="s">
        <v>111</v>
      </c>
      <c r="F8" s="43" t="s">
        <v>116</v>
      </c>
      <c r="G8" s="43" t="s">
        <v>102</v>
      </c>
      <c r="H8" s="43" t="s">
        <v>121</v>
      </c>
      <c r="I8" s="46" t="s">
        <v>412</v>
      </c>
      <c r="J8" s="46" t="s">
        <v>461</v>
      </c>
      <c r="K8" s="116"/>
      <c r="L8" s="9"/>
    </row>
    <row r="9" spans="1:16" s="10" customFormat="1" ht="20.100000000000001" customHeight="1" x14ac:dyDescent="0.15">
      <c r="A9" s="106" t="s">
        <v>109</v>
      </c>
      <c r="B9" s="107"/>
      <c r="C9" s="107"/>
      <c r="D9" s="74">
        <f>E9+F9+G9+H9</f>
        <v>94492</v>
      </c>
      <c r="E9" s="74">
        <f>SUM(E10:E318)</f>
        <v>31122</v>
      </c>
      <c r="F9" s="74">
        <f>SUM(F10:F318)</f>
        <v>33696</v>
      </c>
      <c r="G9" s="74">
        <f>SUM(G10:G318)</f>
        <v>10116</v>
      </c>
      <c r="H9" s="74">
        <f>SUM(H10:H318)</f>
        <v>19558</v>
      </c>
      <c r="I9" s="75"/>
      <c r="J9" s="75"/>
      <c r="K9" s="76"/>
      <c r="L9" s="9"/>
    </row>
    <row r="10" spans="1:16" s="10" customFormat="1" ht="20.100000000000001" customHeight="1" x14ac:dyDescent="0.3">
      <c r="A10" s="91">
        <v>1</v>
      </c>
      <c r="B10" s="89" t="s">
        <v>282</v>
      </c>
      <c r="C10" s="11" t="s">
        <v>280</v>
      </c>
      <c r="D10" s="12">
        <f t="shared" ref="D10:D69" si="0">SUM(E10:H10)</f>
        <v>2</v>
      </c>
      <c r="E10" s="13"/>
      <c r="F10" s="13"/>
      <c r="G10" s="12"/>
      <c r="H10" s="13">
        <v>2</v>
      </c>
      <c r="I10" s="84">
        <v>45240</v>
      </c>
      <c r="J10" s="84">
        <v>47700</v>
      </c>
      <c r="K10" s="14"/>
      <c r="L10" s="9"/>
    </row>
    <row r="11" spans="1:16" s="10" customFormat="1" ht="20.100000000000001" customHeight="1" x14ac:dyDescent="0.3">
      <c r="A11" s="92">
        <v>2</v>
      </c>
      <c r="B11" s="89" t="s">
        <v>83</v>
      </c>
      <c r="C11" s="11" t="s">
        <v>262</v>
      </c>
      <c r="D11" s="12">
        <f t="shared" si="0"/>
        <v>2050</v>
      </c>
      <c r="E11" s="13"/>
      <c r="F11" s="13"/>
      <c r="G11" s="12">
        <v>2050</v>
      </c>
      <c r="H11" s="13"/>
      <c r="I11" s="84">
        <v>240</v>
      </c>
      <c r="J11" s="84">
        <v>400</v>
      </c>
      <c r="K11" s="14"/>
      <c r="L11" s="9"/>
      <c r="P11" s="10" t="s">
        <v>86</v>
      </c>
    </row>
    <row r="12" spans="1:16" s="10" customFormat="1" ht="20.100000000000001" customHeight="1" x14ac:dyDescent="0.3">
      <c r="A12" s="92">
        <v>3</v>
      </c>
      <c r="B12" s="89" t="s">
        <v>263</v>
      </c>
      <c r="C12" s="11" t="s">
        <v>264</v>
      </c>
      <c r="D12" s="12">
        <f t="shared" si="0"/>
        <v>60</v>
      </c>
      <c r="E12" s="13"/>
      <c r="F12" s="13"/>
      <c r="G12" s="12">
        <v>60</v>
      </c>
      <c r="H12" s="13"/>
      <c r="I12" s="84">
        <v>9740</v>
      </c>
      <c r="J12" s="84">
        <v>9900</v>
      </c>
      <c r="K12" s="14"/>
      <c r="L12" s="9"/>
    </row>
    <row r="13" spans="1:16" s="10" customFormat="1" ht="20.100000000000001" customHeight="1" x14ac:dyDescent="0.3">
      <c r="A13" s="99">
        <v>4</v>
      </c>
      <c r="B13" s="118" t="s">
        <v>84</v>
      </c>
      <c r="C13" s="11" t="s">
        <v>265</v>
      </c>
      <c r="D13" s="12">
        <f t="shared" si="0"/>
        <v>70</v>
      </c>
      <c r="E13" s="13"/>
      <c r="F13" s="13"/>
      <c r="G13" s="12">
        <v>70</v>
      </c>
      <c r="H13" s="13"/>
      <c r="I13" s="84">
        <v>4170</v>
      </c>
      <c r="J13" s="84">
        <v>4680</v>
      </c>
      <c r="K13" s="14"/>
      <c r="L13" s="9"/>
    </row>
    <row r="14" spans="1:16" s="10" customFormat="1" ht="20.100000000000001" customHeight="1" x14ac:dyDescent="0.3">
      <c r="A14" s="99"/>
      <c r="B14" s="118"/>
      <c r="C14" s="11" t="s">
        <v>266</v>
      </c>
      <c r="D14" s="12">
        <f t="shared" si="0"/>
        <v>300</v>
      </c>
      <c r="E14" s="13"/>
      <c r="F14" s="13"/>
      <c r="G14" s="12">
        <v>300</v>
      </c>
      <c r="H14" s="13"/>
      <c r="I14" s="84">
        <v>5520</v>
      </c>
      <c r="J14" s="84">
        <v>6030</v>
      </c>
      <c r="K14" s="14"/>
      <c r="L14" s="9"/>
    </row>
    <row r="15" spans="1:16" s="10" customFormat="1" ht="20.100000000000001" customHeight="1" x14ac:dyDescent="0.3">
      <c r="A15" s="98">
        <v>5</v>
      </c>
      <c r="B15" s="97" t="s">
        <v>66</v>
      </c>
      <c r="C15" s="11" t="s">
        <v>70</v>
      </c>
      <c r="D15" s="12">
        <f t="shared" si="0"/>
        <v>16</v>
      </c>
      <c r="E15" s="13">
        <v>16</v>
      </c>
      <c r="F15" s="13"/>
      <c r="G15" s="12"/>
      <c r="H15" s="13"/>
      <c r="I15" s="84">
        <v>34400</v>
      </c>
      <c r="J15" s="84">
        <v>35700</v>
      </c>
      <c r="K15" s="14"/>
      <c r="L15" s="9"/>
    </row>
    <row r="16" spans="1:16" s="10" customFormat="1" ht="20.100000000000001" customHeight="1" x14ac:dyDescent="0.3">
      <c r="A16" s="98"/>
      <c r="B16" s="97"/>
      <c r="C16" s="11" t="s">
        <v>52</v>
      </c>
      <c r="D16" s="12">
        <f t="shared" si="0"/>
        <v>42</v>
      </c>
      <c r="E16" s="13">
        <v>42</v>
      </c>
      <c r="F16" s="13"/>
      <c r="G16" s="12"/>
      <c r="H16" s="13"/>
      <c r="I16" s="84">
        <v>51090</v>
      </c>
      <c r="J16" s="84">
        <v>53550</v>
      </c>
      <c r="K16" s="14"/>
      <c r="L16" s="9"/>
    </row>
    <row r="17" spans="1:12" s="10" customFormat="1" ht="20.100000000000001" customHeight="1" x14ac:dyDescent="0.3">
      <c r="A17" s="98"/>
      <c r="B17" s="97"/>
      <c r="C17" s="11" t="s">
        <v>53</v>
      </c>
      <c r="D17" s="12">
        <f t="shared" si="0"/>
        <v>10</v>
      </c>
      <c r="E17" s="13">
        <v>10</v>
      </c>
      <c r="F17" s="13"/>
      <c r="G17" s="12"/>
      <c r="H17" s="13"/>
      <c r="I17" s="84">
        <v>103930</v>
      </c>
      <c r="J17" s="84">
        <v>107100</v>
      </c>
      <c r="K17" s="14"/>
      <c r="L17" s="9"/>
    </row>
    <row r="18" spans="1:12" s="10" customFormat="1" ht="20.100000000000001" customHeight="1" x14ac:dyDescent="0.3">
      <c r="A18" s="98"/>
      <c r="B18" s="97"/>
      <c r="C18" s="11" t="s">
        <v>233</v>
      </c>
      <c r="D18" s="12">
        <f t="shared" si="0"/>
        <v>4</v>
      </c>
      <c r="E18" s="12">
        <v>4</v>
      </c>
      <c r="F18" s="13"/>
      <c r="G18" s="13"/>
      <c r="H18" s="13"/>
      <c r="I18" s="84">
        <v>471550</v>
      </c>
      <c r="J18" s="84">
        <v>495120</v>
      </c>
      <c r="K18" s="14"/>
      <c r="L18" s="9"/>
    </row>
    <row r="19" spans="1:12" s="10" customFormat="1" ht="20.100000000000001" customHeight="1" x14ac:dyDescent="0.3">
      <c r="A19" s="98"/>
      <c r="B19" s="97"/>
      <c r="C19" s="11" t="s">
        <v>214</v>
      </c>
      <c r="D19" s="12">
        <f t="shared" si="0"/>
        <v>0</v>
      </c>
      <c r="E19" s="12"/>
      <c r="F19" s="13"/>
      <c r="G19" s="13"/>
      <c r="H19" s="13"/>
      <c r="I19" s="84">
        <v>517000</v>
      </c>
      <c r="J19" s="84">
        <v>550000</v>
      </c>
      <c r="K19" s="14"/>
      <c r="L19" s="9"/>
    </row>
    <row r="20" spans="1:12" s="10" customFormat="1" ht="20.100000000000001" customHeight="1" x14ac:dyDescent="0.3">
      <c r="A20" s="98">
        <v>6</v>
      </c>
      <c r="B20" s="97" t="s">
        <v>36</v>
      </c>
      <c r="C20" s="11" t="s">
        <v>173</v>
      </c>
      <c r="D20" s="12">
        <f t="shared" si="0"/>
        <v>2500</v>
      </c>
      <c r="E20" s="13"/>
      <c r="F20" s="13">
        <v>2500</v>
      </c>
      <c r="G20" s="13"/>
      <c r="H20" s="13"/>
      <c r="I20" s="84">
        <v>4750</v>
      </c>
      <c r="J20" s="84">
        <v>5000</v>
      </c>
      <c r="K20" s="14"/>
      <c r="L20" s="9"/>
    </row>
    <row r="21" spans="1:12" s="10" customFormat="1" ht="20.100000000000001" customHeight="1" x14ac:dyDescent="0.3">
      <c r="A21" s="98"/>
      <c r="B21" s="97"/>
      <c r="C21" s="11" t="s">
        <v>179</v>
      </c>
      <c r="D21" s="12">
        <f t="shared" si="0"/>
        <v>2500</v>
      </c>
      <c r="E21" s="13"/>
      <c r="F21" s="13">
        <v>2500</v>
      </c>
      <c r="G21" s="13"/>
      <c r="H21" s="13"/>
      <c r="I21" s="84">
        <v>7390</v>
      </c>
      <c r="J21" s="84">
        <v>7900</v>
      </c>
      <c r="K21" s="14"/>
      <c r="L21" s="9"/>
    </row>
    <row r="22" spans="1:12" s="10" customFormat="1" ht="20.100000000000001" customHeight="1" x14ac:dyDescent="0.3">
      <c r="A22" s="99">
        <v>7</v>
      </c>
      <c r="B22" s="97" t="s">
        <v>89</v>
      </c>
      <c r="C22" s="11" t="s">
        <v>267</v>
      </c>
      <c r="D22" s="12">
        <f t="shared" si="0"/>
        <v>252</v>
      </c>
      <c r="E22" s="13"/>
      <c r="F22" s="13"/>
      <c r="G22" s="13">
        <v>250</v>
      </c>
      <c r="H22" s="13">
        <v>2</v>
      </c>
      <c r="I22" s="84">
        <v>6060</v>
      </c>
      <c r="J22" s="84">
        <v>6570</v>
      </c>
      <c r="K22" s="14"/>
      <c r="L22" s="9"/>
    </row>
    <row r="23" spans="1:12" s="10" customFormat="1" ht="20.100000000000001" customHeight="1" x14ac:dyDescent="0.3">
      <c r="A23" s="99"/>
      <c r="B23" s="97"/>
      <c r="C23" s="11" t="s">
        <v>176</v>
      </c>
      <c r="D23" s="12">
        <f t="shared" si="0"/>
        <v>100</v>
      </c>
      <c r="E23" s="13"/>
      <c r="F23" s="13"/>
      <c r="G23" s="13">
        <v>100</v>
      </c>
      <c r="H23" s="13"/>
      <c r="I23" s="84">
        <v>9390</v>
      </c>
      <c r="J23" s="84">
        <v>9900</v>
      </c>
      <c r="K23" s="14"/>
      <c r="L23" s="9"/>
    </row>
    <row r="24" spans="1:12" s="10" customFormat="1" ht="20.100000000000001" customHeight="1" x14ac:dyDescent="0.3">
      <c r="A24" s="98">
        <v>8</v>
      </c>
      <c r="B24" s="97" t="s">
        <v>77</v>
      </c>
      <c r="C24" s="11" t="s">
        <v>60</v>
      </c>
      <c r="D24" s="12">
        <f t="shared" si="0"/>
        <v>9</v>
      </c>
      <c r="E24" s="12">
        <v>8</v>
      </c>
      <c r="F24" s="12">
        <v>1</v>
      </c>
      <c r="G24" s="13"/>
      <c r="H24" s="13"/>
      <c r="I24" s="84">
        <v>59500</v>
      </c>
      <c r="J24" s="84">
        <v>61960</v>
      </c>
      <c r="K24" s="14"/>
      <c r="L24" s="9"/>
    </row>
    <row r="25" spans="1:12" s="10" customFormat="1" ht="20.100000000000001" customHeight="1" x14ac:dyDescent="0.3">
      <c r="A25" s="98"/>
      <c r="B25" s="97"/>
      <c r="C25" s="11" t="s">
        <v>57</v>
      </c>
      <c r="D25" s="12">
        <f t="shared" si="0"/>
        <v>2</v>
      </c>
      <c r="E25" s="13">
        <v>2</v>
      </c>
      <c r="F25" s="12"/>
      <c r="G25" s="13"/>
      <c r="H25" s="13"/>
      <c r="I25" s="84">
        <v>108120</v>
      </c>
      <c r="J25" s="84">
        <v>111290</v>
      </c>
      <c r="K25" s="14"/>
      <c r="L25" s="9"/>
    </row>
    <row r="26" spans="1:12" s="10" customFormat="1" ht="20.100000000000001" customHeight="1" x14ac:dyDescent="0.3">
      <c r="A26" s="98"/>
      <c r="B26" s="97"/>
      <c r="C26" s="11" t="s">
        <v>234</v>
      </c>
      <c r="D26" s="12">
        <f t="shared" si="0"/>
        <v>10</v>
      </c>
      <c r="E26" s="13">
        <v>8</v>
      </c>
      <c r="F26" s="12">
        <v>1</v>
      </c>
      <c r="G26" s="13"/>
      <c r="H26" s="13">
        <v>1</v>
      </c>
      <c r="I26" s="84">
        <v>158340</v>
      </c>
      <c r="J26" s="84">
        <v>162000</v>
      </c>
      <c r="K26" s="14"/>
      <c r="L26" s="9"/>
    </row>
    <row r="27" spans="1:12" s="10" customFormat="1" ht="20.100000000000001" customHeight="1" x14ac:dyDescent="0.3">
      <c r="A27" s="98"/>
      <c r="B27" s="97"/>
      <c r="C27" s="11" t="s">
        <v>236</v>
      </c>
      <c r="D27" s="12">
        <f t="shared" si="0"/>
        <v>7</v>
      </c>
      <c r="E27" s="13">
        <v>7</v>
      </c>
      <c r="F27" s="12"/>
      <c r="G27" s="13"/>
      <c r="H27" s="13"/>
      <c r="I27" s="84">
        <v>212750</v>
      </c>
      <c r="J27" s="84">
        <v>218250</v>
      </c>
      <c r="K27" s="14"/>
      <c r="L27" s="9"/>
    </row>
    <row r="28" spans="1:12" s="10" customFormat="1" ht="20.100000000000001" customHeight="1" x14ac:dyDescent="0.3">
      <c r="A28" s="98"/>
      <c r="B28" s="97"/>
      <c r="C28" s="11" t="s">
        <v>237</v>
      </c>
      <c r="D28" s="12">
        <f t="shared" si="0"/>
        <v>1</v>
      </c>
      <c r="E28" s="13"/>
      <c r="F28" s="12">
        <v>1</v>
      </c>
      <c r="G28" s="13"/>
      <c r="H28" s="13"/>
      <c r="I28" s="84">
        <v>245640</v>
      </c>
      <c r="J28" s="84">
        <v>253490</v>
      </c>
      <c r="K28" s="14"/>
      <c r="L28" s="9"/>
    </row>
    <row r="29" spans="1:12" s="10" customFormat="1" ht="20.100000000000001" customHeight="1" x14ac:dyDescent="0.3">
      <c r="A29" s="98"/>
      <c r="B29" s="97"/>
      <c r="C29" s="11" t="s">
        <v>235</v>
      </c>
      <c r="D29" s="12">
        <f t="shared" si="0"/>
        <v>2</v>
      </c>
      <c r="E29" s="13">
        <v>2</v>
      </c>
      <c r="F29" s="12"/>
      <c r="G29" s="13"/>
      <c r="H29" s="13"/>
      <c r="I29" s="84">
        <v>351390</v>
      </c>
      <c r="J29" s="84">
        <v>359240</v>
      </c>
      <c r="K29" s="14"/>
      <c r="L29" s="9"/>
    </row>
    <row r="30" spans="1:12" s="10" customFormat="1" ht="20.100000000000001" customHeight="1" x14ac:dyDescent="0.3">
      <c r="A30" s="98">
        <v>9</v>
      </c>
      <c r="B30" s="97" t="s">
        <v>416</v>
      </c>
      <c r="C30" s="11" t="s">
        <v>31</v>
      </c>
      <c r="D30" s="12">
        <f t="shared" si="0"/>
        <v>10</v>
      </c>
      <c r="E30" s="13">
        <v>10</v>
      </c>
      <c r="F30" s="12"/>
      <c r="G30" s="13"/>
      <c r="H30" s="13"/>
      <c r="I30" s="84">
        <v>13700</v>
      </c>
      <c r="J30" s="84">
        <v>15000</v>
      </c>
      <c r="K30" s="14"/>
      <c r="L30" s="9"/>
    </row>
    <row r="31" spans="1:12" s="10" customFormat="1" ht="20.100000000000001" customHeight="1" x14ac:dyDescent="0.3">
      <c r="A31" s="98"/>
      <c r="B31" s="97"/>
      <c r="C31" s="11" t="s">
        <v>210</v>
      </c>
      <c r="D31" s="12">
        <f t="shared" si="0"/>
        <v>5</v>
      </c>
      <c r="E31" s="13"/>
      <c r="F31" s="12">
        <v>5</v>
      </c>
      <c r="G31" s="13"/>
      <c r="H31" s="13"/>
      <c r="I31" s="84">
        <v>58210</v>
      </c>
      <c r="J31" s="84">
        <v>60000</v>
      </c>
      <c r="K31" s="14"/>
      <c r="L31" s="9"/>
    </row>
    <row r="32" spans="1:12" s="10" customFormat="1" ht="20.100000000000001" customHeight="1" x14ac:dyDescent="0.3">
      <c r="A32" s="98">
        <v>10</v>
      </c>
      <c r="B32" s="97" t="s">
        <v>447</v>
      </c>
      <c r="C32" s="11" t="s">
        <v>67</v>
      </c>
      <c r="D32" s="12">
        <f t="shared" si="0"/>
        <v>2</v>
      </c>
      <c r="E32" s="12"/>
      <c r="F32" s="13">
        <v>2</v>
      </c>
      <c r="G32" s="13"/>
      <c r="H32" s="13"/>
      <c r="I32" s="84">
        <v>36500</v>
      </c>
      <c r="J32" s="84">
        <v>37800</v>
      </c>
      <c r="K32" s="14"/>
      <c r="L32" s="9"/>
    </row>
    <row r="33" spans="1:12" s="10" customFormat="1" ht="20.100000000000001" customHeight="1" x14ac:dyDescent="0.3">
      <c r="A33" s="98"/>
      <c r="B33" s="97"/>
      <c r="C33" s="11" t="s">
        <v>60</v>
      </c>
      <c r="D33" s="12">
        <f t="shared" si="0"/>
        <v>2</v>
      </c>
      <c r="E33" s="12"/>
      <c r="F33" s="13">
        <v>2</v>
      </c>
      <c r="G33" s="13"/>
      <c r="H33" s="13"/>
      <c r="I33" s="84">
        <v>56690</v>
      </c>
      <c r="J33" s="84">
        <v>59150</v>
      </c>
      <c r="K33" s="14"/>
      <c r="L33" s="9"/>
    </row>
    <row r="34" spans="1:12" s="10" customFormat="1" ht="20.100000000000001" customHeight="1" x14ac:dyDescent="0.3">
      <c r="A34" s="98"/>
      <c r="B34" s="97"/>
      <c r="C34" s="11" t="s">
        <v>52</v>
      </c>
      <c r="D34" s="12">
        <f t="shared" si="0"/>
        <v>0</v>
      </c>
      <c r="E34" s="12"/>
      <c r="F34" s="13"/>
      <c r="G34" s="13"/>
      <c r="H34" s="13"/>
      <c r="I34" s="84">
        <v>60540</v>
      </c>
      <c r="J34" s="84">
        <v>63000</v>
      </c>
      <c r="K34" s="14"/>
      <c r="L34" s="9"/>
    </row>
    <row r="35" spans="1:12" s="10" customFormat="1" ht="20.100000000000001" customHeight="1" x14ac:dyDescent="0.3">
      <c r="A35" s="98"/>
      <c r="B35" s="97"/>
      <c r="C35" s="11" t="s">
        <v>53</v>
      </c>
      <c r="D35" s="12">
        <f t="shared" si="0"/>
        <v>1</v>
      </c>
      <c r="E35" s="13"/>
      <c r="F35" s="13">
        <v>1</v>
      </c>
      <c r="G35" s="12"/>
      <c r="H35" s="13"/>
      <c r="I35" s="84">
        <v>77330</v>
      </c>
      <c r="J35" s="84">
        <v>80500</v>
      </c>
      <c r="K35" s="14"/>
      <c r="L35" s="9"/>
    </row>
    <row r="36" spans="1:12" s="10" customFormat="1" ht="20.100000000000001" customHeight="1" x14ac:dyDescent="0.3">
      <c r="A36" s="98"/>
      <c r="B36" s="97"/>
      <c r="C36" s="11" t="s">
        <v>178</v>
      </c>
      <c r="D36" s="12">
        <f t="shared" si="0"/>
        <v>8</v>
      </c>
      <c r="E36" s="13"/>
      <c r="F36" s="13">
        <v>8</v>
      </c>
      <c r="G36" s="12"/>
      <c r="H36" s="13"/>
      <c r="I36" s="84">
        <v>136950</v>
      </c>
      <c r="J36" s="84">
        <v>142450</v>
      </c>
      <c r="K36" s="14"/>
      <c r="L36" s="9"/>
    </row>
    <row r="37" spans="1:12" s="10" customFormat="1" ht="20.100000000000001" customHeight="1" x14ac:dyDescent="0.3">
      <c r="A37" s="98"/>
      <c r="B37" s="97"/>
      <c r="C37" s="11" t="s">
        <v>152</v>
      </c>
      <c r="D37" s="12">
        <f t="shared" si="0"/>
        <v>8</v>
      </c>
      <c r="E37" s="13"/>
      <c r="F37" s="13">
        <v>8</v>
      </c>
      <c r="G37" s="12"/>
      <c r="H37" s="13"/>
      <c r="I37" s="84">
        <v>204500</v>
      </c>
      <c r="J37" s="84">
        <v>210000</v>
      </c>
      <c r="K37" s="14"/>
      <c r="L37" s="9"/>
    </row>
    <row r="38" spans="1:12" s="10" customFormat="1" ht="20.100000000000001" customHeight="1" x14ac:dyDescent="0.3">
      <c r="A38" s="98"/>
      <c r="B38" s="97"/>
      <c r="C38" s="11" t="s">
        <v>180</v>
      </c>
      <c r="D38" s="12">
        <f t="shared" si="0"/>
        <v>0</v>
      </c>
      <c r="E38" s="13"/>
      <c r="F38" s="13"/>
      <c r="G38" s="12"/>
      <c r="H38" s="13"/>
      <c r="I38" s="84">
        <v>223150</v>
      </c>
      <c r="J38" s="84">
        <v>231000</v>
      </c>
      <c r="K38" s="14"/>
      <c r="L38" s="9"/>
    </row>
    <row r="39" spans="1:12" s="10" customFormat="1" ht="20.100000000000001" customHeight="1" x14ac:dyDescent="0.3">
      <c r="A39" s="98"/>
      <c r="B39" s="97"/>
      <c r="C39" s="11" t="s">
        <v>177</v>
      </c>
      <c r="D39" s="12">
        <f t="shared" si="0"/>
        <v>0</v>
      </c>
      <c r="E39" s="13"/>
      <c r="F39" s="13"/>
      <c r="G39" s="12"/>
      <c r="H39" s="13"/>
      <c r="I39" s="84">
        <v>228430</v>
      </c>
      <c r="J39" s="84">
        <v>252000</v>
      </c>
      <c r="K39" s="14"/>
      <c r="L39" s="9"/>
    </row>
    <row r="40" spans="1:12" s="10" customFormat="1" ht="20.100000000000001" customHeight="1" x14ac:dyDescent="0.3">
      <c r="A40" s="98"/>
      <c r="B40" s="97"/>
      <c r="C40" s="11" t="s">
        <v>2</v>
      </c>
      <c r="D40" s="12">
        <f t="shared" si="0"/>
        <v>4</v>
      </c>
      <c r="E40" s="13"/>
      <c r="F40" s="13">
        <v>4</v>
      </c>
      <c r="G40" s="12"/>
      <c r="H40" s="13"/>
      <c r="I40" s="84">
        <v>256430</v>
      </c>
      <c r="J40" s="84">
        <v>280000</v>
      </c>
      <c r="K40" s="14"/>
      <c r="L40" s="9"/>
    </row>
    <row r="41" spans="1:12" s="10" customFormat="1" ht="20.100000000000001" customHeight="1" x14ac:dyDescent="0.3">
      <c r="A41" s="99">
        <v>11</v>
      </c>
      <c r="B41" s="97" t="s">
        <v>417</v>
      </c>
      <c r="C41" s="11" t="s">
        <v>63</v>
      </c>
      <c r="D41" s="12">
        <f t="shared" si="0"/>
        <v>60</v>
      </c>
      <c r="E41" s="13"/>
      <c r="F41" s="13">
        <v>60</v>
      </c>
      <c r="G41" s="12"/>
      <c r="H41" s="13"/>
      <c r="I41" s="84">
        <v>3200</v>
      </c>
      <c r="J41" s="84">
        <v>4500</v>
      </c>
      <c r="K41" s="14"/>
      <c r="L41" s="9"/>
    </row>
    <row r="42" spans="1:12" s="10" customFormat="1" ht="20.100000000000001" customHeight="1" x14ac:dyDescent="0.3">
      <c r="A42" s="99"/>
      <c r="B42" s="97"/>
      <c r="C42" s="11" t="s">
        <v>52</v>
      </c>
      <c r="D42" s="12">
        <f t="shared" si="0"/>
        <v>37</v>
      </c>
      <c r="E42" s="13"/>
      <c r="F42" s="13">
        <v>37</v>
      </c>
      <c r="G42" s="12"/>
      <c r="H42" s="13"/>
      <c r="I42" s="84">
        <v>67290</v>
      </c>
      <c r="J42" s="84">
        <v>69750</v>
      </c>
      <c r="K42" s="14"/>
      <c r="L42" s="9"/>
    </row>
    <row r="43" spans="1:12" s="10" customFormat="1" ht="20.100000000000001" customHeight="1" x14ac:dyDescent="0.3">
      <c r="A43" s="99"/>
      <c r="B43" s="97"/>
      <c r="C43" s="11" t="s">
        <v>53</v>
      </c>
      <c r="D43" s="12">
        <f t="shared" si="0"/>
        <v>7</v>
      </c>
      <c r="E43" s="13"/>
      <c r="F43" s="13">
        <v>7</v>
      </c>
      <c r="G43" s="12"/>
      <c r="H43" s="13"/>
      <c r="I43" s="84">
        <v>140830</v>
      </c>
      <c r="J43" s="84">
        <v>144000</v>
      </c>
      <c r="K43" s="14"/>
      <c r="L43" s="9"/>
    </row>
    <row r="44" spans="1:12" s="10" customFormat="1" ht="20.100000000000001" customHeight="1" x14ac:dyDescent="0.3">
      <c r="A44" s="98">
        <v>12</v>
      </c>
      <c r="B44" s="97" t="s">
        <v>281</v>
      </c>
      <c r="C44" s="11" t="s">
        <v>164</v>
      </c>
      <c r="D44" s="12">
        <f t="shared" si="0"/>
        <v>2</v>
      </c>
      <c r="E44" s="13"/>
      <c r="F44" s="13">
        <v>1</v>
      </c>
      <c r="G44" s="13"/>
      <c r="H44" s="13">
        <v>1</v>
      </c>
      <c r="I44" s="84">
        <v>154700</v>
      </c>
      <c r="J44" s="84">
        <v>160200</v>
      </c>
      <c r="K44" s="14"/>
      <c r="L44" s="9"/>
    </row>
    <row r="45" spans="1:12" s="10" customFormat="1" ht="20.100000000000001" customHeight="1" x14ac:dyDescent="0.3">
      <c r="A45" s="98"/>
      <c r="B45" s="97"/>
      <c r="C45" s="26" t="s">
        <v>168</v>
      </c>
      <c r="D45" s="12">
        <f t="shared" si="0"/>
        <v>2</v>
      </c>
      <c r="E45" s="13"/>
      <c r="F45" s="12">
        <v>2</v>
      </c>
      <c r="G45" s="13"/>
      <c r="H45" s="13"/>
      <c r="I45" s="84">
        <v>246500</v>
      </c>
      <c r="J45" s="84">
        <v>252000</v>
      </c>
      <c r="K45" s="14"/>
      <c r="L45" s="9"/>
    </row>
    <row r="46" spans="1:12" s="10" customFormat="1" ht="20.100000000000001" customHeight="1" x14ac:dyDescent="0.3">
      <c r="A46" s="98"/>
      <c r="B46" s="97"/>
      <c r="C46" s="26" t="s">
        <v>180</v>
      </c>
      <c r="D46" s="12">
        <f t="shared" si="0"/>
        <v>6</v>
      </c>
      <c r="E46" s="13"/>
      <c r="F46" s="12">
        <v>6</v>
      </c>
      <c r="G46" s="13"/>
      <c r="H46" s="13"/>
      <c r="I46" s="84">
        <v>397150</v>
      </c>
      <c r="J46" s="84">
        <v>405000</v>
      </c>
      <c r="K46" s="14"/>
      <c r="L46" s="9"/>
    </row>
    <row r="47" spans="1:12" s="10" customFormat="1" ht="20.100000000000001" customHeight="1" x14ac:dyDescent="0.3">
      <c r="A47" s="98"/>
      <c r="B47" s="97"/>
      <c r="C47" s="26" t="s">
        <v>174</v>
      </c>
      <c r="D47" s="12">
        <f t="shared" si="0"/>
        <v>7</v>
      </c>
      <c r="E47" s="13"/>
      <c r="F47" s="12">
        <v>7</v>
      </c>
      <c r="G47" s="12"/>
      <c r="H47" s="13"/>
      <c r="I47" s="84">
        <v>459420</v>
      </c>
      <c r="J47" s="84">
        <v>482990</v>
      </c>
      <c r="K47" s="14"/>
      <c r="L47" s="9"/>
    </row>
    <row r="48" spans="1:12" s="10" customFormat="1" ht="20.100000000000001" customHeight="1" x14ac:dyDescent="0.3">
      <c r="A48" s="98"/>
      <c r="B48" s="97"/>
      <c r="C48" s="26" t="s">
        <v>157</v>
      </c>
      <c r="D48" s="12">
        <f t="shared" si="0"/>
        <v>9</v>
      </c>
      <c r="E48" s="13"/>
      <c r="F48" s="12">
        <v>9</v>
      </c>
      <c r="G48" s="12"/>
      <c r="H48" s="13"/>
      <c r="I48" s="84">
        <v>615430</v>
      </c>
      <c r="J48" s="84">
        <v>639000</v>
      </c>
      <c r="K48" s="14"/>
      <c r="L48" s="9"/>
    </row>
    <row r="49" spans="1:12" s="10" customFormat="1" ht="20.100000000000001" customHeight="1" x14ac:dyDescent="0.3">
      <c r="A49" s="98"/>
      <c r="B49" s="97"/>
      <c r="C49" s="26" t="s">
        <v>166</v>
      </c>
      <c r="D49" s="12">
        <f t="shared" si="0"/>
        <v>10</v>
      </c>
      <c r="E49" s="13"/>
      <c r="F49" s="12">
        <v>8</v>
      </c>
      <c r="G49" s="12"/>
      <c r="H49" s="13">
        <v>2</v>
      </c>
      <c r="I49" s="84">
        <v>849430</v>
      </c>
      <c r="J49" s="84">
        <v>873000</v>
      </c>
      <c r="K49" s="14"/>
      <c r="L49" s="9"/>
    </row>
    <row r="50" spans="1:12" s="10" customFormat="1" ht="20.100000000000001" customHeight="1" x14ac:dyDescent="0.3">
      <c r="A50" s="98"/>
      <c r="B50" s="97"/>
      <c r="C50" s="26" t="s">
        <v>181</v>
      </c>
      <c r="D50" s="12">
        <f t="shared" si="0"/>
        <v>0</v>
      </c>
      <c r="E50" s="13"/>
      <c r="F50" s="12"/>
      <c r="G50" s="12"/>
      <c r="H50" s="13"/>
      <c r="I50" s="84">
        <v>1110500</v>
      </c>
      <c r="J50" s="84">
        <v>1165500</v>
      </c>
      <c r="K50" s="14"/>
      <c r="L50" s="9"/>
    </row>
    <row r="51" spans="1:12" s="10" customFormat="1" ht="20.100000000000001" customHeight="1" x14ac:dyDescent="0.3">
      <c r="A51" s="98"/>
      <c r="B51" s="97"/>
      <c r="C51" s="26" t="s">
        <v>134</v>
      </c>
      <c r="D51" s="12">
        <f t="shared" si="0"/>
        <v>1</v>
      </c>
      <c r="E51" s="13"/>
      <c r="F51" s="12">
        <v>1</v>
      </c>
      <c r="G51" s="12"/>
      <c r="H51" s="13"/>
      <c r="I51" s="84">
        <v>1403000</v>
      </c>
      <c r="J51" s="84">
        <v>1458000</v>
      </c>
      <c r="K51" s="14"/>
      <c r="L51" s="9"/>
    </row>
    <row r="52" spans="1:12" s="10" customFormat="1" ht="20.100000000000001" customHeight="1" x14ac:dyDescent="0.3">
      <c r="A52" s="98"/>
      <c r="B52" s="97"/>
      <c r="C52" s="26" t="s">
        <v>213</v>
      </c>
      <c r="D52" s="12">
        <f t="shared" si="0"/>
        <v>1</v>
      </c>
      <c r="E52" s="13"/>
      <c r="F52" s="12">
        <v>1</v>
      </c>
      <c r="G52" s="12"/>
      <c r="H52" s="13"/>
      <c r="I52" s="84">
        <v>1709000</v>
      </c>
      <c r="J52" s="84">
        <v>1764000</v>
      </c>
      <c r="K52" s="14"/>
      <c r="L52" s="9"/>
    </row>
    <row r="53" spans="1:12" s="10" customFormat="1" ht="20.100000000000001" customHeight="1" x14ac:dyDescent="0.3">
      <c r="A53" s="99">
        <v>13</v>
      </c>
      <c r="B53" s="97" t="s">
        <v>127</v>
      </c>
      <c r="C53" s="22" t="s">
        <v>35</v>
      </c>
      <c r="D53" s="12">
        <f t="shared" si="0"/>
        <v>305</v>
      </c>
      <c r="E53" s="13"/>
      <c r="F53" s="12">
        <v>305</v>
      </c>
      <c r="G53" s="12"/>
      <c r="H53" s="13"/>
      <c r="I53" s="84">
        <v>179840</v>
      </c>
      <c r="J53" s="84">
        <v>180000</v>
      </c>
      <c r="K53" s="14"/>
      <c r="L53" s="9"/>
    </row>
    <row r="54" spans="1:12" s="10" customFormat="1" ht="20.100000000000001" customHeight="1" x14ac:dyDescent="0.3">
      <c r="A54" s="99"/>
      <c r="B54" s="97"/>
      <c r="C54" s="11" t="s">
        <v>227</v>
      </c>
      <c r="D54" s="12">
        <f t="shared" si="0"/>
        <v>775</v>
      </c>
      <c r="E54" s="13"/>
      <c r="F54" s="12">
        <v>575</v>
      </c>
      <c r="G54" s="13"/>
      <c r="H54" s="13">
        <v>200</v>
      </c>
      <c r="I54" s="84">
        <v>359840</v>
      </c>
      <c r="J54" s="84">
        <v>360000</v>
      </c>
      <c r="K54" s="14"/>
      <c r="L54" s="9"/>
    </row>
    <row r="55" spans="1:12" s="10" customFormat="1" ht="20.100000000000001" customHeight="1" x14ac:dyDescent="0.3">
      <c r="A55" s="99">
        <v>14</v>
      </c>
      <c r="B55" s="97" t="s">
        <v>251</v>
      </c>
      <c r="C55" s="26" t="s">
        <v>252</v>
      </c>
      <c r="D55" s="12">
        <f t="shared" si="0"/>
        <v>20</v>
      </c>
      <c r="E55" s="13"/>
      <c r="F55" s="12">
        <v>20</v>
      </c>
      <c r="G55" s="13"/>
      <c r="H55" s="13"/>
      <c r="I55" s="90" t="s">
        <v>217</v>
      </c>
      <c r="J55" s="90" t="s">
        <v>217</v>
      </c>
      <c r="K55" s="14"/>
      <c r="L55" s="9"/>
    </row>
    <row r="56" spans="1:12" s="10" customFormat="1" ht="20.100000000000001" customHeight="1" x14ac:dyDescent="0.3">
      <c r="A56" s="99"/>
      <c r="B56" s="97"/>
      <c r="C56" s="26" t="s">
        <v>253</v>
      </c>
      <c r="D56" s="12">
        <f t="shared" si="0"/>
        <v>30</v>
      </c>
      <c r="E56" s="13"/>
      <c r="F56" s="12">
        <v>30</v>
      </c>
      <c r="G56" s="13"/>
      <c r="H56" s="13"/>
      <c r="I56" s="90" t="s">
        <v>217</v>
      </c>
      <c r="J56" s="90" t="s">
        <v>217</v>
      </c>
      <c r="K56" s="14"/>
      <c r="L56" s="9"/>
    </row>
    <row r="57" spans="1:12" s="10" customFormat="1" ht="20.100000000000001" customHeight="1" x14ac:dyDescent="0.3">
      <c r="A57" s="99"/>
      <c r="B57" s="97"/>
      <c r="C57" s="26" t="s">
        <v>254</v>
      </c>
      <c r="D57" s="12">
        <f t="shared" si="0"/>
        <v>15</v>
      </c>
      <c r="E57" s="13"/>
      <c r="F57" s="12">
        <v>15</v>
      </c>
      <c r="G57" s="13"/>
      <c r="H57" s="13"/>
      <c r="I57" s="90" t="s">
        <v>217</v>
      </c>
      <c r="J57" s="90" t="s">
        <v>217</v>
      </c>
      <c r="K57" s="14"/>
      <c r="L57" s="9"/>
    </row>
    <row r="58" spans="1:12" s="10" customFormat="1" ht="20.100000000000001" customHeight="1" x14ac:dyDescent="0.3">
      <c r="A58" s="99">
        <v>15</v>
      </c>
      <c r="B58" s="97" t="s">
        <v>20</v>
      </c>
      <c r="C58" s="11" t="s">
        <v>161</v>
      </c>
      <c r="D58" s="12">
        <f t="shared" si="0"/>
        <v>11</v>
      </c>
      <c r="E58" s="13"/>
      <c r="F58" s="12">
        <v>11</v>
      </c>
      <c r="G58" s="13"/>
      <c r="H58" s="13"/>
      <c r="I58" s="84">
        <v>17750</v>
      </c>
      <c r="J58" s="84">
        <v>18000</v>
      </c>
      <c r="K58" s="14"/>
      <c r="L58" s="9"/>
    </row>
    <row r="59" spans="1:12" s="10" customFormat="1" ht="20.100000000000001" customHeight="1" x14ac:dyDescent="0.3">
      <c r="A59" s="99"/>
      <c r="B59" s="97"/>
      <c r="C59" s="11" t="s">
        <v>176</v>
      </c>
      <c r="D59" s="12">
        <f t="shared" si="0"/>
        <v>2</v>
      </c>
      <c r="E59" s="13"/>
      <c r="F59" s="12">
        <v>2</v>
      </c>
      <c r="G59" s="13"/>
      <c r="H59" s="13"/>
      <c r="I59" s="84">
        <v>80490</v>
      </c>
      <c r="J59" s="84">
        <v>81000</v>
      </c>
      <c r="K59" s="14"/>
      <c r="L59" s="9"/>
    </row>
    <row r="60" spans="1:12" s="10" customFormat="1" ht="20.100000000000001" customHeight="1" x14ac:dyDescent="0.3">
      <c r="A60" s="99">
        <v>16</v>
      </c>
      <c r="B60" s="97" t="s">
        <v>21</v>
      </c>
      <c r="C60" s="21" t="s">
        <v>38</v>
      </c>
      <c r="D60" s="12">
        <f t="shared" si="0"/>
        <v>20</v>
      </c>
      <c r="E60" s="13"/>
      <c r="F60" s="12"/>
      <c r="G60" s="13">
        <v>20</v>
      </c>
      <c r="H60" s="13"/>
      <c r="I60" s="84">
        <v>19150</v>
      </c>
      <c r="J60" s="84">
        <v>20250</v>
      </c>
      <c r="K60" s="14"/>
      <c r="L60" s="9"/>
    </row>
    <row r="61" spans="1:12" s="10" customFormat="1" ht="20.100000000000001" customHeight="1" x14ac:dyDescent="0.3">
      <c r="A61" s="99"/>
      <c r="B61" s="97"/>
      <c r="C61" s="26" t="s">
        <v>63</v>
      </c>
      <c r="D61" s="12">
        <f t="shared" si="0"/>
        <v>70</v>
      </c>
      <c r="E61" s="13"/>
      <c r="F61" s="12"/>
      <c r="G61" s="13">
        <v>70</v>
      </c>
      <c r="H61" s="13"/>
      <c r="I61" s="84">
        <v>39200</v>
      </c>
      <c r="J61" s="84">
        <v>40500</v>
      </c>
      <c r="K61" s="14"/>
      <c r="L61" s="9"/>
    </row>
    <row r="62" spans="1:12" s="10" customFormat="1" ht="20.100000000000001" customHeight="1" x14ac:dyDescent="0.3">
      <c r="A62" s="99"/>
      <c r="B62" s="97"/>
      <c r="C62" s="21" t="s">
        <v>60</v>
      </c>
      <c r="D62" s="12">
        <f t="shared" si="0"/>
        <v>60</v>
      </c>
      <c r="E62" s="13"/>
      <c r="F62" s="12"/>
      <c r="G62" s="13">
        <v>60</v>
      </c>
      <c r="H62" s="13"/>
      <c r="I62" s="84">
        <v>92040</v>
      </c>
      <c r="J62" s="84">
        <v>94500</v>
      </c>
      <c r="K62" s="14"/>
      <c r="L62" s="9"/>
    </row>
    <row r="63" spans="1:12" s="10" customFormat="1" ht="20.100000000000001" customHeight="1" x14ac:dyDescent="0.3">
      <c r="A63" s="99"/>
      <c r="B63" s="97"/>
      <c r="C63" s="21" t="s">
        <v>53</v>
      </c>
      <c r="D63" s="12">
        <f t="shared" si="0"/>
        <v>18</v>
      </c>
      <c r="E63" s="13"/>
      <c r="F63" s="12">
        <v>4</v>
      </c>
      <c r="G63" s="13">
        <v>14</v>
      </c>
      <c r="H63" s="13"/>
      <c r="I63" s="84">
        <v>199330</v>
      </c>
      <c r="J63" s="84">
        <v>202500</v>
      </c>
      <c r="K63" s="14"/>
      <c r="L63" s="9"/>
    </row>
    <row r="64" spans="1:12" s="10" customFormat="1" ht="20.100000000000001" customHeight="1" x14ac:dyDescent="0.3">
      <c r="A64" s="99"/>
      <c r="B64" s="97"/>
      <c r="C64" s="21" t="s">
        <v>178</v>
      </c>
      <c r="D64" s="12">
        <f t="shared" si="0"/>
        <v>43</v>
      </c>
      <c r="E64" s="13"/>
      <c r="F64" s="12">
        <v>4</v>
      </c>
      <c r="G64" s="13">
        <v>39</v>
      </c>
      <c r="H64" s="13"/>
      <c r="I64" s="84">
        <v>366490</v>
      </c>
      <c r="J64" s="84">
        <v>371990</v>
      </c>
      <c r="K64" s="14"/>
      <c r="L64" s="9"/>
    </row>
    <row r="65" spans="1:12" s="10" customFormat="1" ht="20.100000000000001" customHeight="1" x14ac:dyDescent="0.3">
      <c r="A65" s="99"/>
      <c r="B65" s="97"/>
      <c r="C65" s="21" t="s">
        <v>183</v>
      </c>
      <c r="D65" s="12">
        <f t="shared" si="0"/>
        <v>24</v>
      </c>
      <c r="E65" s="13">
        <v>15</v>
      </c>
      <c r="F65" s="12">
        <v>7</v>
      </c>
      <c r="G65" s="13">
        <v>2</v>
      </c>
      <c r="H65" s="13"/>
      <c r="I65" s="84">
        <v>606500</v>
      </c>
      <c r="J65" s="84">
        <v>612000</v>
      </c>
      <c r="K65" s="14"/>
      <c r="L65" s="9"/>
    </row>
    <row r="66" spans="1:12" s="10" customFormat="1" ht="20.100000000000001" customHeight="1" x14ac:dyDescent="0.3">
      <c r="A66" s="99"/>
      <c r="B66" s="97"/>
      <c r="C66" s="21" t="s">
        <v>212</v>
      </c>
      <c r="D66" s="12">
        <f t="shared" si="0"/>
        <v>36</v>
      </c>
      <c r="E66" s="13">
        <v>20</v>
      </c>
      <c r="F66" s="12">
        <v>2</v>
      </c>
      <c r="G66" s="13">
        <v>14</v>
      </c>
      <c r="H66" s="13"/>
      <c r="I66" s="84">
        <v>885480</v>
      </c>
      <c r="J66" s="84">
        <v>893330</v>
      </c>
      <c r="K66" s="14"/>
      <c r="L66" s="9"/>
    </row>
    <row r="67" spans="1:12" s="10" customFormat="1" ht="20.100000000000001" customHeight="1" x14ac:dyDescent="0.3">
      <c r="A67" s="99"/>
      <c r="B67" s="97"/>
      <c r="C67" s="21" t="s">
        <v>196</v>
      </c>
      <c r="D67" s="12">
        <f t="shared" si="0"/>
        <v>32</v>
      </c>
      <c r="E67" s="13">
        <v>15</v>
      </c>
      <c r="F67" s="12">
        <v>2</v>
      </c>
      <c r="G67" s="13">
        <v>15</v>
      </c>
      <c r="H67" s="13"/>
      <c r="I67" s="84">
        <v>1175050</v>
      </c>
      <c r="J67" s="84">
        <v>1188800</v>
      </c>
      <c r="K67" s="14"/>
      <c r="L67" s="9"/>
    </row>
    <row r="68" spans="1:12" s="10" customFormat="1" ht="20.100000000000001" customHeight="1" x14ac:dyDescent="0.3">
      <c r="A68" s="99"/>
      <c r="B68" s="97"/>
      <c r="C68" s="21" t="s">
        <v>238</v>
      </c>
      <c r="D68" s="12">
        <f t="shared" si="0"/>
        <v>2</v>
      </c>
      <c r="E68" s="13">
        <v>2</v>
      </c>
      <c r="F68" s="12"/>
      <c r="G68" s="13"/>
      <c r="H68" s="13"/>
      <c r="I68" s="84">
        <v>1176430</v>
      </c>
      <c r="J68" s="84">
        <v>1200000</v>
      </c>
      <c r="K68" s="14"/>
      <c r="L68" s="9"/>
    </row>
    <row r="69" spans="1:12" s="10" customFormat="1" ht="20.100000000000001" customHeight="1" x14ac:dyDescent="0.3">
      <c r="A69" s="99">
        <v>17</v>
      </c>
      <c r="B69" s="97" t="s">
        <v>61</v>
      </c>
      <c r="C69" s="22" t="s">
        <v>19</v>
      </c>
      <c r="D69" s="12">
        <f t="shared" si="0"/>
        <v>1</v>
      </c>
      <c r="E69" s="13"/>
      <c r="F69" s="12">
        <v>1</v>
      </c>
      <c r="G69" s="13"/>
      <c r="H69" s="13"/>
      <c r="I69" s="84">
        <v>18020</v>
      </c>
      <c r="J69" s="84">
        <v>19120</v>
      </c>
      <c r="K69" s="14"/>
      <c r="L69" s="9"/>
    </row>
    <row r="70" spans="1:12" s="10" customFormat="1" ht="20.100000000000001" customHeight="1" x14ac:dyDescent="0.3">
      <c r="A70" s="99"/>
      <c r="B70" s="97"/>
      <c r="C70" s="22" t="s">
        <v>31</v>
      </c>
      <c r="D70" s="12">
        <f t="shared" ref="D70:D124" si="1">SUM(E70:H70)</f>
        <v>5</v>
      </c>
      <c r="E70" s="13"/>
      <c r="F70" s="12">
        <v>5</v>
      </c>
      <c r="G70" s="13"/>
      <c r="H70" s="13"/>
      <c r="I70" s="84">
        <v>36950</v>
      </c>
      <c r="J70" s="84">
        <v>38250</v>
      </c>
      <c r="K70" s="14"/>
      <c r="L70" s="9"/>
    </row>
    <row r="71" spans="1:12" s="10" customFormat="1" ht="20.100000000000001" customHeight="1" x14ac:dyDescent="0.3">
      <c r="A71" s="99"/>
      <c r="B71" s="97"/>
      <c r="C71" s="22" t="s">
        <v>255</v>
      </c>
      <c r="D71" s="12">
        <f t="shared" si="1"/>
        <v>4</v>
      </c>
      <c r="E71" s="13"/>
      <c r="F71" s="12">
        <v>4</v>
      </c>
      <c r="G71" s="13"/>
      <c r="H71" s="13"/>
      <c r="I71" s="84">
        <v>75200</v>
      </c>
      <c r="J71" s="84">
        <v>76500</v>
      </c>
      <c r="K71" s="14"/>
      <c r="L71" s="9"/>
    </row>
    <row r="72" spans="1:12" s="10" customFormat="1" ht="20.100000000000001" customHeight="1" x14ac:dyDescent="0.3">
      <c r="A72" s="98">
        <v>18</v>
      </c>
      <c r="B72" s="97" t="s">
        <v>59</v>
      </c>
      <c r="C72" s="25" t="s">
        <v>67</v>
      </c>
      <c r="D72" s="12">
        <f t="shared" si="1"/>
        <v>90</v>
      </c>
      <c r="E72" s="13"/>
      <c r="F72" s="13"/>
      <c r="G72" s="12">
        <v>90</v>
      </c>
      <c r="H72" s="13"/>
      <c r="I72" s="84">
        <v>39620</v>
      </c>
      <c r="J72" s="84">
        <v>40720</v>
      </c>
      <c r="K72" s="14"/>
      <c r="L72" s="9"/>
    </row>
    <row r="73" spans="1:12" s="10" customFormat="1" ht="20.100000000000001" customHeight="1" x14ac:dyDescent="0.3">
      <c r="A73" s="98"/>
      <c r="B73" s="97"/>
      <c r="C73" s="25" t="s">
        <v>60</v>
      </c>
      <c r="D73" s="12">
        <f t="shared" si="1"/>
        <v>140</v>
      </c>
      <c r="E73" s="13"/>
      <c r="F73" s="13"/>
      <c r="G73" s="12">
        <v>140</v>
      </c>
      <c r="H73" s="13"/>
      <c r="I73" s="84">
        <v>66200</v>
      </c>
      <c r="J73" s="84">
        <v>67500</v>
      </c>
      <c r="K73" s="14"/>
      <c r="L73" s="9"/>
    </row>
    <row r="74" spans="1:12" s="10" customFormat="1" ht="20.100000000000001" customHeight="1" x14ac:dyDescent="0.3">
      <c r="A74" s="98"/>
      <c r="B74" s="97"/>
      <c r="C74" s="25" t="s">
        <v>57</v>
      </c>
      <c r="D74" s="12">
        <f t="shared" si="1"/>
        <v>30</v>
      </c>
      <c r="E74" s="13"/>
      <c r="F74" s="13"/>
      <c r="G74" s="12">
        <v>30</v>
      </c>
      <c r="H74" s="13"/>
      <c r="I74" s="84">
        <v>106210</v>
      </c>
      <c r="J74" s="84">
        <v>108000</v>
      </c>
      <c r="K74" s="14"/>
      <c r="L74" s="9"/>
    </row>
    <row r="75" spans="1:12" s="10" customFormat="1" ht="20.100000000000001" customHeight="1" x14ac:dyDescent="0.3">
      <c r="A75" s="98"/>
      <c r="B75" s="97"/>
      <c r="C75" s="25" t="s">
        <v>218</v>
      </c>
      <c r="D75" s="12">
        <f t="shared" si="1"/>
        <v>38</v>
      </c>
      <c r="E75" s="13"/>
      <c r="F75" s="13"/>
      <c r="G75" s="12">
        <v>38</v>
      </c>
      <c r="H75" s="13"/>
      <c r="I75" s="84">
        <v>596040</v>
      </c>
      <c r="J75" s="84">
        <v>598500</v>
      </c>
      <c r="K75" s="14"/>
      <c r="L75" s="9"/>
    </row>
    <row r="76" spans="1:12" s="10" customFormat="1" ht="20.100000000000001" customHeight="1" x14ac:dyDescent="0.3">
      <c r="A76" s="93">
        <v>19</v>
      </c>
      <c r="B76" s="89" t="s">
        <v>15</v>
      </c>
      <c r="C76" s="21" t="s">
        <v>179</v>
      </c>
      <c r="D76" s="12">
        <f t="shared" si="1"/>
        <v>48</v>
      </c>
      <c r="E76" s="13"/>
      <c r="F76" s="13">
        <v>48</v>
      </c>
      <c r="G76" s="12"/>
      <c r="H76" s="13"/>
      <c r="I76" s="84">
        <v>27040</v>
      </c>
      <c r="J76" s="84">
        <v>27290</v>
      </c>
      <c r="K76" s="14"/>
      <c r="L76" s="9"/>
    </row>
    <row r="77" spans="1:12" s="10" customFormat="1" ht="20.100000000000001" customHeight="1" x14ac:dyDescent="0.3">
      <c r="A77" s="98">
        <v>20</v>
      </c>
      <c r="B77" s="97" t="s">
        <v>120</v>
      </c>
      <c r="C77" s="21" t="s">
        <v>52</v>
      </c>
      <c r="D77" s="12">
        <f t="shared" si="1"/>
        <v>2</v>
      </c>
      <c r="E77" s="13"/>
      <c r="F77" s="13">
        <v>2</v>
      </c>
      <c r="G77" s="12"/>
      <c r="H77" s="13"/>
      <c r="I77" s="84">
        <v>73410</v>
      </c>
      <c r="J77" s="84">
        <v>75870</v>
      </c>
      <c r="K77" s="14"/>
      <c r="L77" s="9"/>
    </row>
    <row r="78" spans="1:12" s="10" customFormat="1" ht="20.100000000000001" customHeight="1" x14ac:dyDescent="0.3">
      <c r="A78" s="98"/>
      <c r="B78" s="97"/>
      <c r="C78" s="11" t="s">
        <v>53</v>
      </c>
      <c r="D78" s="12">
        <f t="shared" si="1"/>
        <v>2</v>
      </c>
      <c r="E78" s="13"/>
      <c r="F78" s="13">
        <v>2</v>
      </c>
      <c r="G78" s="12"/>
      <c r="H78" s="13"/>
      <c r="I78" s="84">
        <v>114540</v>
      </c>
      <c r="J78" s="84">
        <v>117000</v>
      </c>
      <c r="K78" s="14"/>
      <c r="L78" s="9"/>
    </row>
    <row r="79" spans="1:12" s="10" customFormat="1" ht="20.100000000000001" customHeight="1" x14ac:dyDescent="0.3">
      <c r="A79" s="99">
        <v>21</v>
      </c>
      <c r="B79" s="97" t="s">
        <v>65</v>
      </c>
      <c r="C79" s="22" t="s">
        <v>67</v>
      </c>
      <c r="D79" s="12">
        <f t="shared" si="1"/>
        <v>7</v>
      </c>
      <c r="E79" s="13"/>
      <c r="F79" s="13">
        <v>7</v>
      </c>
      <c r="G79" s="12"/>
      <c r="H79" s="13"/>
      <c r="I79" s="84">
        <v>34700</v>
      </c>
      <c r="J79" s="84">
        <v>36000</v>
      </c>
      <c r="K79" s="14"/>
      <c r="L79" s="9"/>
    </row>
    <row r="80" spans="1:12" s="10" customFormat="1" ht="20.100000000000001" customHeight="1" x14ac:dyDescent="0.3">
      <c r="A80" s="99"/>
      <c r="B80" s="97"/>
      <c r="C80" s="26" t="s">
        <v>68</v>
      </c>
      <c r="D80" s="12">
        <f t="shared" si="1"/>
        <v>1</v>
      </c>
      <c r="E80" s="13"/>
      <c r="F80" s="13">
        <v>1</v>
      </c>
      <c r="G80" s="12"/>
      <c r="H80" s="13"/>
      <c r="I80" s="84">
        <v>65040</v>
      </c>
      <c r="J80" s="84">
        <v>67500</v>
      </c>
      <c r="K80" s="14"/>
      <c r="L80" s="9"/>
    </row>
    <row r="81" spans="1:14" s="10" customFormat="1" ht="20.100000000000001" customHeight="1" x14ac:dyDescent="0.3">
      <c r="A81" s="99"/>
      <c r="B81" s="97"/>
      <c r="C81" s="26" t="s">
        <v>168</v>
      </c>
      <c r="D81" s="12">
        <f t="shared" si="1"/>
        <v>4</v>
      </c>
      <c r="E81" s="13"/>
      <c r="F81" s="13"/>
      <c r="G81" s="12"/>
      <c r="H81" s="13">
        <v>4</v>
      </c>
      <c r="I81" s="84">
        <v>282500</v>
      </c>
      <c r="J81" s="84">
        <v>288000</v>
      </c>
      <c r="K81" s="14"/>
      <c r="L81" s="9"/>
    </row>
    <row r="82" spans="1:14" s="10" customFormat="1" ht="20.100000000000001" customHeight="1" x14ac:dyDescent="0.3">
      <c r="A82" s="91">
        <v>22</v>
      </c>
      <c r="B82" s="89" t="s">
        <v>54</v>
      </c>
      <c r="C82" s="21" t="s">
        <v>67</v>
      </c>
      <c r="D82" s="12">
        <f t="shared" si="1"/>
        <v>3</v>
      </c>
      <c r="E82" s="13"/>
      <c r="F82" s="13">
        <v>3</v>
      </c>
      <c r="G82" s="12"/>
      <c r="H82" s="13"/>
      <c r="I82" s="84">
        <v>34700</v>
      </c>
      <c r="J82" s="84">
        <v>36000</v>
      </c>
      <c r="K82" s="14"/>
      <c r="L82" s="9"/>
    </row>
    <row r="83" spans="1:14" s="10" customFormat="1" ht="20.100000000000001" customHeight="1" x14ac:dyDescent="0.3">
      <c r="A83" s="99">
        <v>23</v>
      </c>
      <c r="B83" s="97" t="s">
        <v>448</v>
      </c>
      <c r="C83" s="11" t="s">
        <v>13</v>
      </c>
      <c r="D83" s="12">
        <f t="shared" si="1"/>
        <v>4</v>
      </c>
      <c r="E83" s="13"/>
      <c r="F83" s="13">
        <v>4</v>
      </c>
      <c r="G83" s="13"/>
      <c r="H83" s="13"/>
      <c r="I83" s="84">
        <v>20940</v>
      </c>
      <c r="J83" s="84">
        <v>23400</v>
      </c>
      <c r="K83" s="14"/>
      <c r="L83" s="9"/>
      <c r="N83" s="6"/>
    </row>
    <row r="84" spans="1:14" s="10" customFormat="1" ht="20.100000000000001" customHeight="1" x14ac:dyDescent="0.3">
      <c r="A84" s="99"/>
      <c r="B84" s="97"/>
      <c r="C84" s="11" t="s">
        <v>14</v>
      </c>
      <c r="D84" s="12">
        <f t="shared" si="1"/>
        <v>6</v>
      </c>
      <c r="E84" s="13"/>
      <c r="F84" s="12">
        <v>6</v>
      </c>
      <c r="G84" s="13"/>
      <c r="H84" s="13"/>
      <c r="I84" s="84">
        <v>71940</v>
      </c>
      <c r="J84" s="84">
        <v>75600</v>
      </c>
      <c r="K84" s="14"/>
      <c r="L84" s="9"/>
    </row>
    <row r="85" spans="1:14" s="10" customFormat="1" ht="20.100000000000001" customHeight="1" x14ac:dyDescent="0.3">
      <c r="A85" s="99"/>
      <c r="B85" s="97"/>
      <c r="C85" s="11" t="s">
        <v>3</v>
      </c>
      <c r="D85" s="12">
        <f t="shared" si="1"/>
        <v>12</v>
      </c>
      <c r="E85" s="13"/>
      <c r="F85" s="12">
        <v>12</v>
      </c>
      <c r="G85" s="13"/>
      <c r="H85" s="13"/>
      <c r="I85" s="84">
        <v>125000</v>
      </c>
      <c r="J85" s="84">
        <v>130500</v>
      </c>
      <c r="K85" s="14"/>
      <c r="L85" s="9"/>
    </row>
    <row r="86" spans="1:14" s="10" customFormat="1" ht="20.100000000000001" customHeight="1" x14ac:dyDescent="0.3">
      <c r="A86" s="99"/>
      <c r="B86" s="97"/>
      <c r="C86" s="11" t="s">
        <v>163</v>
      </c>
      <c r="D86" s="12">
        <f t="shared" si="1"/>
        <v>10</v>
      </c>
      <c r="E86" s="13"/>
      <c r="F86" s="12">
        <v>10</v>
      </c>
      <c r="G86" s="13"/>
      <c r="H86" s="13"/>
      <c r="I86" s="84">
        <v>204220</v>
      </c>
      <c r="J86" s="84">
        <v>216000</v>
      </c>
      <c r="K86" s="14"/>
      <c r="L86" s="9"/>
    </row>
    <row r="87" spans="1:14" s="10" customFormat="1" ht="20.100000000000001" customHeight="1" x14ac:dyDescent="0.3">
      <c r="A87" s="99"/>
      <c r="B87" s="97"/>
      <c r="C87" s="11" t="s">
        <v>192</v>
      </c>
      <c r="D87" s="12">
        <f t="shared" si="1"/>
        <v>9</v>
      </c>
      <c r="E87" s="13"/>
      <c r="F87" s="12">
        <v>9</v>
      </c>
      <c r="G87" s="13"/>
      <c r="H87" s="13"/>
      <c r="I87" s="84">
        <v>252420</v>
      </c>
      <c r="J87" s="84">
        <v>275990</v>
      </c>
      <c r="K87" s="14"/>
      <c r="L87" s="9"/>
    </row>
    <row r="88" spans="1:14" s="10" customFormat="1" ht="20.100000000000001" customHeight="1" x14ac:dyDescent="0.3">
      <c r="A88" s="99"/>
      <c r="B88" s="97"/>
      <c r="C88" s="11" t="s">
        <v>194</v>
      </c>
      <c r="D88" s="12">
        <f t="shared" si="1"/>
        <v>4</v>
      </c>
      <c r="E88" s="13"/>
      <c r="F88" s="12">
        <v>4</v>
      </c>
      <c r="G88" s="13"/>
      <c r="H88" s="13"/>
      <c r="I88" s="84">
        <v>374420</v>
      </c>
      <c r="J88" s="84">
        <v>397990</v>
      </c>
      <c r="K88" s="14"/>
      <c r="L88" s="9"/>
    </row>
    <row r="89" spans="1:14" s="10" customFormat="1" ht="20.100000000000001" customHeight="1" x14ac:dyDescent="0.3">
      <c r="A89" s="99"/>
      <c r="B89" s="97"/>
      <c r="C89" s="11" t="s">
        <v>186</v>
      </c>
      <c r="D89" s="12">
        <f t="shared" si="1"/>
        <v>5</v>
      </c>
      <c r="E89" s="13"/>
      <c r="F89" s="12">
        <v>5</v>
      </c>
      <c r="G89" s="13"/>
      <c r="H89" s="13"/>
      <c r="I89" s="84">
        <v>450490</v>
      </c>
      <c r="J89" s="84">
        <v>505490</v>
      </c>
      <c r="K89" s="14"/>
      <c r="L89" s="9"/>
    </row>
    <row r="90" spans="1:14" s="10" customFormat="1" ht="20.100000000000001" customHeight="1" x14ac:dyDescent="0.3">
      <c r="A90" s="99"/>
      <c r="B90" s="97"/>
      <c r="C90" s="21" t="s">
        <v>171</v>
      </c>
      <c r="D90" s="12">
        <f t="shared" si="1"/>
        <v>2</v>
      </c>
      <c r="E90" s="13"/>
      <c r="F90" s="12">
        <v>2</v>
      </c>
      <c r="G90" s="13"/>
      <c r="H90" s="13"/>
      <c r="I90" s="84">
        <v>543500</v>
      </c>
      <c r="J90" s="84">
        <v>598500</v>
      </c>
      <c r="K90" s="14"/>
      <c r="L90" s="9"/>
    </row>
    <row r="91" spans="1:14" s="10" customFormat="1" ht="20.100000000000001" customHeight="1" x14ac:dyDescent="0.3">
      <c r="A91" s="99"/>
      <c r="B91" s="97"/>
      <c r="C91" s="11" t="s">
        <v>195</v>
      </c>
      <c r="D91" s="12">
        <f t="shared" si="1"/>
        <v>2</v>
      </c>
      <c r="E91" s="13"/>
      <c r="F91" s="12">
        <v>2</v>
      </c>
      <c r="G91" s="13"/>
      <c r="H91" s="13"/>
      <c r="I91" s="84">
        <v>867500</v>
      </c>
      <c r="J91" s="84">
        <v>922500</v>
      </c>
      <c r="K91" s="14"/>
      <c r="L91" s="9"/>
    </row>
    <row r="92" spans="1:14" s="10" customFormat="1" ht="20.100000000000001" customHeight="1" x14ac:dyDescent="0.3">
      <c r="A92" s="99"/>
      <c r="B92" s="97"/>
      <c r="C92" s="11" t="s">
        <v>135</v>
      </c>
      <c r="D92" s="12">
        <f t="shared" si="1"/>
        <v>2</v>
      </c>
      <c r="E92" s="13"/>
      <c r="F92" s="12">
        <v>2</v>
      </c>
      <c r="G92" s="13"/>
      <c r="H92" s="13"/>
      <c r="I92" s="84">
        <v>948500</v>
      </c>
      <c r="J92" s="84">
        <v>1003500</v>
      </c>
      <c r="K92" s="14"/>
      <c r="L92" s="9"/>
    </row>
    <row r="93" spans="1:14" s="10" customFormat="1" ht="20.100000000000001" customHeight="1" x14ac:dyDescent="0.3">
      <c r="A93" s="99"/>
      <c r="B93" s="97"/>
      <c r="C93" s="11" t="s">
        <v>211</v>
      </c>
      <c r="D93" s="12">
        <f t="shared" si="1"/>
        <v>12</v>
      </c>
      <c r="E93" s="13"/>
      <c r="F93" s="12">
        <v>12</v>
      </c>
      <c r="G93" s="13"/>
      <c r="H93" s="13"/>
      <c r="I93" s="84">
        <v>1029500</v>
      </c>
      <c r="J93" s="84">
        <v>1084500</v>
      </c>
      <c r="K93" s="14"/>
      <c r="L93" s="9"/>
    </row>
    <row r="94" spans="1:14" s="10" customFormat="1" ht="20.100000000000001" customHeight="1" x14ac:dyDescent="0.3">
      <c r="A94" s="98">
        <v>24</v>
      </c>
      <c r="B94" s="97" t="s">
        <v>449</v>
      </c>
      <c r="C94" s="11" t="s">
        <v>153</v>
      </c>
      <c r="D94" s="12">
        <f t="shared" si="1"/>
        <v>17</v>
      </c>
      <c r="E94" s="13">
        <v>13</v>
      </c>
      <c r="F94" s="12">
        <v>4</v>
      </c>
      <c r="G94" s="13"/>
      <c r="H94" s="13"/>
      <c r="I94" s="84">
        <v>172430</v>
      </c>
      <c r="J94" s="84">
        <v>196000</v>
      </c>
      <c r="K94" s="14"/>
      <c r="L94" s="9"/>
    </row>
    <row r="95" spans="1:14" s="10" customFormat="1" ht="20.100000000000001" customHeight="1" x14ac:dyDescent="0.3">
      <c r="A95" s="98"/>
      <c r="B95" s="97"/>
      <c r="C95" s="11" t="s">
        <v>155</v>
      </c>
      <c r="D95" s="12">
        <f t="shared" si="1"/>
        <v>4</v>
      </c>
      <c r="E95" s="13"/>
      <c r="F95" s="12">
        <v>4</v>
      </c>
      <c r="G95" s="13"/>
      <c r="H95" s="13"/>
      <c r="I95" s="84">
        <v>235430</v>
      </c>
      <c r="J95" s="84">
        <v>259000</v>
      </c>
      <c r="K95" s="14"/>
      <c r="L95" s="9"/>
    </row>
    <row r="96" spans="1:14" s="10" customFormat="1" ht="20.100000000000001" customHeight="1" x14ac:dyDescent="0.3">
      <c r="A96" s="98"/>
      <c r="B96" s="97"/>
      <c r="C96" s="11" t="s">
        <v>0</v>
      </c>
      <c r="D96" s="12">
        <f t="shared" si="1"/>
        <v>13</v>
      </c>
      <c r="E96" s="13">
        <v>10</v>
      </c>
      <c r="F96" s="12">
        <v>3</v>
      </c>
      <c r="G96" s="13"/>
      <c r="H96" s="13"/>
      <c r="I96" s="84">
        <v>298430</v>
      </c>
      <c r="J96" s="84">
        <v>322000</v>
      </c>
      <c r="K96" s="14"/>
      <c r="L96" s="9"/>
    </row>
    <row r="97" spans="1:12" s="10" customFormat="1" ht="20.100000000000001" customHeight="1" x14ac:dyDescent="0.3">
      <c r="A97" s="98"/>
      <c r="B97" s="97"/>
      <c r="C97" s="11" t="s">
        <v>157</v>
      </c>
      <c r="D97" s="12">
        <f t="shared" si="1"/>
        <v>2</v>
      </c>
      <c r="E97" s="13"/>
      <c r="F97" s="12">
        <v>2</v>
      </c>
      <c r="G97" s="13"/>
      <c r="H97" s="13"/>
      <c r="I97" s="84">
        <v>361430</v>
      </c>
      <c r="J97" s="84">
        <v>385000</v>
      </c>
      <c r="K97" s="14"/>
      <c r="L97" s="9"/>
    </row>
    <row r="98" spans="1:12" s="10" customFormat="1" ht="20.100000000000001" customHeight="1" x14ac:dyDescent="0.3">
      <c r="A98" s="98"/>
      <c r="B98" s="97"/>
      <c r="C98" s="11" t="s">
        <v>215</v>
      </c>
      <c r="D98" s="12">
        <f t="shared" si="1"/>
        <v>2</v>
      </c>
      <c r="E98" s="13"/>
      <c r="F98" s="12">
        <v>2</v>
      </c>
      <c r="G98" s="13"/>
      <c r="H98" s="13"/>
      <c r="I98" s="84">
        <v>487430</v>
      </c>
      <c r="J98" s="84">
        <v>511000</v>
      </c>
      <c r="K98" s="14"/>
      <c r="L98" s="9"/>
    </row>
    <row r="99" spans="1:12" s="10" customFormat="1" ht="20.100000000000001" customHeight="1" x14ac:dyDescent="0.3">
      <c r="A99" s="99">
        <v>25</v>
      </c>
      <c r="B99" s="97" t="s">
        <v>85</v>
      </c>
      <c r="C99" s="11" t="s">
        <v>240</v>
      </c>
      <c r="D99" s="12">
        <f t="shared" si="1"/>
        <v>30</v>
      </c>
      <c r="E99" s="12">
        <v>30</v>
      </c>
      <c r="F99" s="13"/>
      <c r="G99" s="13"/>
      <c r="H99" s="13"/>
      <c r="I99" s="84">
        <v>41640</v>
      </c>
      <c r="J99" s="84">
        <v>44100</v>
      </c>
      <c r="K99" s="44"/>
      <c r="L99" s="9"/>
    </row>
    <row r="100" spans="1:12" s="10" customFormat="1" ht="20.100000000000001" customHeight="1" x14ac:dyDescent="0.3">
      <c r="A100" s="99"/>
      <c r="B100" s="97"/>
      <c r="C100" s="11" t="s">
        <v>241</v>
      </c>
      <c r="D100" s="12">
        <f t="shared" si="1"/>
        <v>30</v>
      </c>
      <c r="E100" s="12">
        <v>30</v>
      </c>
      <c r="F100" s="13"/>
      <c r="G100" s="13"/>
      <c r="H100" s="13"/>
      <c r="I100" s="84">
        <v>71820</v>
      </c>
      <c r="J100" s="84">
        <v>74990</v>
      </c>
      <c r="K100" s="44"/>
      <c r="L100" s="9"/>
    </row>
    <row r="101" spans="1:12" s="10" customFormat="1" ht="20.100000000000001" customHeight="1" x14ac:dyDescent="0.3">
      <c r="A101" s="99"/>
      <c r="B101" s="97"/>
      <c r="C101" s="21" t="s">
        <v>242</v>
      </c>
      <c r="D101" s="12">
        <f t="shared" si="1"/>
        <v>10</v>
      </c>
      <c r="E101" s="12">
        <v>10</v>
      </c>
      <c r="F101" s="13"/>
      <c r="G101" s="13"/>
      <c r="H101" s="13"/>
      <c r="I101" s="84">
        <v>107000</v>
      </c>
      <c r="J101" s="84">
        <v>112500</v>
      </c>
      <c r="K101" s="44"/>
      <c r="L101" s="9"/>
    </row>
    <row r="102" spans="1:12" s="10" customFormat="1" ht="20.100000000000001" customHeight="1" x14ac:dyDescent="0.3">
      <c r="A102" s="99">
        <v>26</v>
      </c>
      <c r="B102" s="97" t="s">
        <v>88</v>
      </c>
      <c r="C102" s="11" t="s">
        <v>284</v>
      </c>
      <c r="D102" s="12">
        <f t="shared" si="1"/>
        <v>6686</v>
      </c>
      <c r="E102" s="13"/>
      <c r="F102" s="13"/>
      <c r="G102" s="13"/>
      <c r="H102" s="12">
        <v>6686</v>
      </c>
      <c r="I102" s="84">
        <v>3540</v>
      </c>
      <c r="J102" s="84">
        <v>4050</v>
      </c>
      <c r="K102" s="14"/>
      <c r="L102" s="9"/>
    </row>
    <row r="103" spans="1:12" s="10" customFormat="1" ht="20.100000000000001" customHeight="1" x14ac:dyDescent="0.3">
      <c r="A103" s="99"/>
      <c r="B103" s="97"/>
      <c r="C103" s="21" t="s">
        <v>285</v>
      </c>
      <c r="D103" s="12">
        <f t="shared" si="1"/>
        <v>1667</v>
      </c>
      <c r="E103" s="13"/>
      <c r="F103" s="13"/>
      <c r="G103" s="13"/>
      <c r="H103" s="12">
        <v>1667</v>
      </c>
      <c r="I103" s="84">
        <v>10400</v>
      </c>
      <c r="J103" s="84">
        <v>11700</v>
      </c>
      <c r="K103" s="14"/>
      <c r="L103" s="9"/>
    </row>
    <row r="104" spans="1:12" s="10" customFormat="1" ht="20.100000000000001" customHeight="1" x14ac:dyDescent="0.3">
      <c r="A104" s="99"/>
      <c r="B104" s="97"/>
      <c r="C104" s="21" t="s">
        <v>276</v>
      </c>
      <c r="D104" s="12">
        <f t="shared" si="1"/>
        <v>6462</v>
      </c>
      <c r="E104" s="13"/>
      <c r="F104" s="13"/>
      <c r="G104" s="13"/>
      <c r="H104" s="12">
        <v>6462</v>
      </c>
      <c r="I104" s="84">
        <v>69310</v>
      </c>
      <c r="J104" s="84">
        <v>71100</v>
      </c>
      <c r="K104" s="14"/>
      <c r="L104" s="9"/>
    </row>
    <row r="105" spans="1:12" s="10" customFormat="1" ht="20.100000000000001" customHeight="1" x14ac:dyDescent="0.3">
      <c r="A105" s="99"/>
      <c r="B105" s="97"/>
      <c r="C105" s="21" t="s">
        <v>277</v>
      </c>
      <c r="D105" s="12">
        <f t="shared" si="1"/>
        <v>2256</v>
      </c>
      <c r="E105" s="13"/>
      <c r="F105" s="13"/>
      <c r="G105" s="13"/>
      <c r="H105" s="12">
        <v>2256</v>
      </c>
      <c r="I105" s="84">
        <v>114540</v>
      </c>
      <c r="J105" s="84">
        <v>117000</v>
      </c>
      <c r="K105" s="14"/>
      <c r="L105" s="9"/>
    </row>
    <row r="106" spans="1:12" s="10" customFormat="1" ht="20.100000000000001" customHeight="1" x14ac:dyDescent="0.3">
      <c r="A106" s="99"/>
      <c r="B106" s="97"/>
      <c r="C106" s="21" t="s">
        <v>283</v>
      </c>
      <c r="D106" s="12">
        <f t="shared" si="1"/>
        <v>1180</v>
      </c>
      <c r="E106" s="13"/>
      <c r="F106" s="13"/>
      <c r="G106" s="13"/>
      <c r="H106" s="12">
        <v>1180</v>
      </c>
      <c r="I106" s="84">
        <v>213540</v>
      </c>
      <c r="J106" s="84">
        <v>216000</v>
      </c>
      <c r="K106" s="14"/>
      <c r="L106" s="9"/>
    </row>
    <row r="107" spans="1:12" s="10" customFormat="1" ht="20.100000000000001" customHeight="1" x14ac:dyDescent="0.3">
      <c r="A107" s="99"/>
      <c r="B107" s="97"/>
      <c r="C107" s="21" t="s">
        <v>278</v>
      </c>
      <c r="D107" s="12">
        <f t="shared" si="1"/>
        <v>501</v>
      </c>
      <c r="E107" s="13"/>
      <c r="F107" s="13"/>
      <c r="G107" s="13"/>
      <c r="H107" s="12">
        <v>501</v>
      </c>
      <c r="I107" s="84">
        <v>492540</v>
      </c>
      <c r="J107" s="84">
        <v>495000</v>
      </c>
      <c r="K107" s="14"/>
      <c r="L107" s="9"/>
    </row>
    <row r="108" spans="1:12" s="10" customFormat="1" ht="20.100000000000001" customHeight="1" x14ac:dyDescent="0.3">
      <c r="A108" s="99"/>
      <c r="B108" s="97"/>
      <c r="C108" s="21" t="s">
        <v>279</v>
      </c>
      <c r="D108" s="12">
        <f t="shared" si="1"/>
        <v>254</v>
      </c>
      <c r="E108" s="13"/>
      <c r="F108" s="13"/>
      <c r="G108" s="13"/>
      <c r="H108" s="12">
        <v>254</v>
      </c>
      <c r="I108" s="84">
        <v>564540</v>
      </c>
      <c r="J108" s="84">
        <v>567000</v>
      </c>
      <c r="K108" s="14"/>
      <c r="L108" s="9"/>
    </row>
    <row r="109" spans="1:12" s="10" customFormat="1" ht="20.100000000000001" customHeight="1" x14ac:dyDescent="0.3">
      <c r="A109" s="91">
        <v>27</v>
      </c>
      <c r="B109" s="89" t="s">
        <v>49</v>
      </c>
      <c r="C109" s="25" t="s">
        <v>37</v>
      </c>
      <c r="D109" s="12">
        <f t="shared" si="1"/>
        <v>130</v>
      </c>
      <c r="E109" s="13"/>
      <c r="F109" s="12"/>
      <c r="G109" s="13">
        <v>130</v>
      </c>
      <c r="H109" s="13"/>
      <c r="I109" s="84">
        <v>172290</v>
      </c>
      <c r="J109" s="84">
        <v>172800</v>
      </c>
      <c r="K109" s="14"/>
      <c r="L109" s="9"/>
    </row>
    <row r="110" spans="1:12" s="10" customFormat="1" ht="20.100000000000001" customHeight="1" x14ac:dyDescent="0.3">
      <c r="A110" s="99">
        <v>28</v>
      </c>
      <c r="B110" s="119" t="s">
        <v>94</v>
      </c>
      <c r="C110" s="26" t="s">
        <v>159</v>
      </c>
      <c r="D110" s="12">
        <f t="shared" si="1"/>
        <v>40</v>
      </c>
      <c r="E110" s="13">
        <v>40</v>
      </c>
      <c r="F110" s="13"/>
      <c r="G110" s="13"/>
      <c r="H110" s="13"/>
      <c r="I110" s="84">
        <v>3990</v>
      </c>
      <c r="J110" s="84">
        <v>4500</v>
      </c>
      <c r="K110" s="14"/>
      <c r="L110" s="9"/>
    </row>
    <row r="111" spans="1:12" s="10" customFormat="1" ht="20.100000000000001" customHeight="1" x14ac:dyDescent="0.3">
      <c r="A111" s="99"/>
      <c r="B111" s="119"/>
      <c r="C111" s="26" t="s">
        <v>169</v>
      </c>
      <c r="D111" s="12">
        <f t="shared" si="1"/>
        <v>10</v>
      </c>
      <c r="E111" s="13">
        <v>10</v>
      </c>
      <c r="F111" s="13"/>
      <c r="G111" s="13"/>
      <c r="H111" s="13"/>
      <c r="I111" s="84">
        <v>6690</v>
      </c>
      <c r="J111" s="84">
        <v>7200</v>
      </c>
      <c r="K111" s="14"/>
      <c r="L111" s="9"/>
    </row>
    <row r="112" spans="1:12" s="10" customFormat="1" ht="20.100000000000001" customHeight="1" x14ac:dyDescent="0.3">
      <c r="A112" s="99"/>
      <c r="B112" s="119"/>
      <c r="C112" s="26" t="s">
        <v>185</v>
      </c>
      <c r="D112" s="12">
        <f t="shared" si="1"/>
        <v>11</v>
      </c>
      <c r="E112" s="13">
        <v>10</v>
      </c>
      <c r="F112" s="13">
        <v>1</v>
      </c>
      <c r="G112" s="13"/>
      <c r="H112" s="13"/>
      <c r="I112" s="84">
        <v>12680</v>
      </c>
      <c r="J112" s="84">
        <v>13190</v>
      </c>
      <c r="K112" s="14"/>
      <c r="L112" s="9"/>
    </row>
    <row r="113" spans="1:14" s="10" customFormat="1" ht="20.100000000000001" customHeight="1" x14ac:dyDescent="0.3">
      <c r="A113" s="99"/>
      <c r="B113" s="119"/>
      <c r="C113" s="22" t="s">
        <v>188</v>
      </c>
      <c r="D113" s="12">
        <f t="shared" si="1"/>
        <v>83</v>
      </c>
      <c r="E113" s="13">
        <v>32</v>
      </c>
      <c r="F113" s="13">
        <v>9</v>
      </c>
      <c r="G113" s="13">
        <v>40</v>
      </c>
      <c r="H113" s="13">
        <v>2</v>
      </c>
      <c r="I113" s="84">
        <v>22290</v>
      </c>
      <c r="J113" s="84">
        <v>22800</v>
      </c>
      <c r="K113" s="14"/>
      <c r="L113" s="9"/>
    </row>
    <row r="114" spans="1:14" s="10" customFormat="1" ht="20.100000000000001" customHeight="1" x14ac:dyDescent="0.3">
      <c r="A114" s="98">
        <v>29</v>
      </c>
      <c r="B114" s="97" t="s">
        <v>115</v>
      </c>
      <c r="C114" s="21" t="s">
        <v>133</v>
      </c>
      <c r="D114" s="12">
        <f t="shared" si="1"/>
        <v>2</v>
      </c>
      <c r="E114" s="13"/>
      <c r="F114" s="13">
        <v>2</v>
      </c>
      <c r="G114" s="13"/>
      <c r="H114" s="12"/>
      <c r="I114" s="84">
        <v>397990</v>
      </c>
      <c r="J114" s="84">
        <v>403490</v>
      </c>
      <c r="K114" s="14"/>
      <c r="L114" s="9"/>
    </row>
    <row r="115" spans="1:14" s="10" customFormat="1" ht="20.100000000000001" customHeight="1" x14ac:dyDescent="0.3">
      <c r="A115" s="98"/>
      <c r="B115" s="97"/>
      <c r="C115" s="11" t="s">
        <v>170</v>
      </c>
      <c r="D115" s="12">
        <f t="shared" si="1"/>
        <v>2</v>
      </c>
      <c r="E115" s="13"/>
      <c r="F115" s="13">
        <v>2</v>
      </c>
      <c r="G115" s="12"/>
      <c r="H115" s="13"/>
      <c r="I115" s="84">
        <v>534500</v>
      </c>
      <c r="J115" s="84">
        <v>540000</v>
      </c>
      <c r="K115" s="14"/>
      <c r="L115" s="9"/>
    </row>
    <row r="116" spans="1:14" s="10" customFormat="1" ht="20.100000000000001" customHeight="1" x14ac:dyDescent="0.3">
      <c r="A116" s="98"/>
      <c r="B116" s="97"/>
      <c r="C116" s="21" t="s">
        <v>154</v>
      </c>
      <c r="D116" s="12">
        <f t="shared" si="1"/>
        <v>31</v>
      </c>
      <c r="E116" s="13"/>
      <c r="F116" s="13">
        <v>4</v>
      </c>
      <c r="G116" s="12"/>
      <c r="H116" s="13">
        <v>27</v>
      </c>
      <c r="I116" s="84">
        <v>1433400</v>
      </c>
      <c r="J116" s="84">
        <v>1440000</v>
      </c>
      <c r="K116" s="14"/>
      <c r="L116" s="9"/>
    </row>
    <row r="117" spans="1:14" s="10" customFormat="1" ht="20.100000000000001" customHeight="1" x14ac:dyDescent="0.3">
      <c r="A117" s="98"/>
      <c r="B117" s="97"/>
      <c r="C117" s="21" t="s">
        <v>136</v>
      </c>
      <c r="D117" s="12">
        <f t="shared" si="1"/>
        <v>11</v>
      </c>
      <c r="E117" s="13"/>
      <c r="F117" s="13">
        <v>6</v>
      </c>
      <c r="G117" s="12"/>
      <c r="H117" s="13">
        <v>5</v>
      </c>
      <c r="I117" s="84">
        <v>2124750</v>
      </c>
      <c r="J117" s="84">
        <v>2133000</v>
      </c>
      <c r="K117" s="14"/>
      <c r="L117" s="9"/>
    </row>
    <row r="118" spans="1:14" s="10" customFormat="1" ht="20.100000000000001" customHeight="1" x14ac:dyDescent="0.3">
      <c r="A118" s="98"/>
      <c r="B118" s="97"/>
      <c r="C118" s="11" t="s">
        <v>184</v>
      </c>
      <c r="D118" s="12">
        <f t="shared" si="1"/>
        <v>3</v>
      </c>
      <c r="E118" s="13"/>
      <c r="F118" s="13"/>
      <c r="G118" s="12">
        <v>3</v>
      </c>
      <c r="H118" s="13"/>
      <c r="I118" s="84">
        <v>2817750</v>
      </c>
      <c r="J118" s="84">
        <v>2826000</v>
      </c>
      <c r="K118" s="14"/>
      <c r="L118" s="9"/>
    </row>
    <row r="119" spans="1:14" s="10" customFormat="1" ht="20.100000000000001" customHeight="1" x14ac:dyDescent="0.3">
      <c r="A119" s="99">
        <v>30</v>
      </c>
      <c r="B119" s="97" t="s">
        <v>12</v>
      </c>
      <c r="C119" s="22" t="s">
        <v>207</v>
      </c>
      <c r="D119" s="12">
        <f t="shared" si="1"/>
        <v>13</v>
      </c>
      <c r="E119" s="13"/>
      <c r="F119" s="12">
        <v>13</v>
      </c>
      <c r="G119" s="13"/>
      <c r="H119" s="13"/>
      <c r="I119" s="84">
        <v>13490</v>
      </c>
      <c r="J119" s="84">
        <v>14000</v>
      </c>
      <c r="K119" s="14"/>
      <c r="L119" s="9"/>
    </row>
    <row r="120" spans="1:14" s="10" customFormat="1" ht="20.100000000000001" customHeight="1" x14ac:dyDescent="0.3">
      <c r="A120" s="99"/>
      <c r="B120" s="97"/>
      <c r="C120" s="22" t="s">
        <v>204</v>
      </c>
      <c r="D120" s="12">
        <f t="shared" si="1"/>
        <v>14</v>
      </c>
      <c r="E120" s="13"/>
      <c r="F120" s="12">
        <v>14</v>
      </c>
      <c r="G120" s="13"/>
      <c r="H120" s="13"/>
      <c r="I120" s="84">
        <v>20490</v>
      </c>
      <c r="J120" s="84">
        <v>21000</v>
      </c>
      <c r="K120" s="14"/>
      <c r="L120" s="9"/>
    </row>
    <row r="121" spans="1:14" s="10" customFormat="1" ht="20.100000000000001" customHeight="1" x14ac:dyDescent="0.3">
      <c r="A121" s="99">
        <v>31</v>
      </c>
      <c r="B121" s="97" t="s">
        <v>128</v>
      </c>
      <c r="C121" s="22" t="s">
        <v>5</v>
      </c>
      <c r="D121" s="12">
        <f t="shared" si="1"/>
        <v>2</v>
      </c>
      <c r="E121" s="13"/>
      <c r="F121" s="13">
        <v>2</v>
      </c>
      <c r="G121" s="12"/>
      <c r="H121" s="13"/>
      <c r="I121" s="84">
        <v>71340</v>
      </c>
      <c r="J121" s="84">
        <v>73800</v>
      </c>
      <c r="K121" s="14"/>
      <c r="L121" s="9"/>
    </row>
    <row r="122" spans="1:14" s="10" customFormat="1" ht="20.100000000000001" customHeight="1" x14ac:dyDescent="0.3">
      <c r="A122" s="99"/>
      <c r="B122" s="97"/>
      <c r="C122" s="22" t="s">
        <v>53</v>
      </c>
      <c r="D122" s="12">
        <f t="shared" si="1"/>
        <v>3</v>
      </c>
      <c r="E122" s="13"/>
      <c r="F122" s="13">
        <v>3</v>
      </c>
      <c r="G122" s="12"/>
      <c r="H122" s="13"/>
      <c r="I122" s="84">
        <v>122830</v>
      </c>
      <c r="J122" s="84">
        <v>126000</v>
      </c>
      <c r="K122" s="14"/>
      <c r="L122" s="9"/>
    </row>
    <row r="123" spans="1:14" s="10" customFormat="1" ht="20.100000000000001" customHeight="1" x14ac:dyDescent="0.3">
      <c r="A123" s="99"/>
      <c r="B123" s="97"/>
      <c r="C123" s="22" t="s">
        <v>152</v>
      </c>
      <c r="D123" s="12">
        <f t="shared" si="1"/>
        <v>1</v>
      </c>
      <c r="E123" s="13"/>
      <c r="F123" s="13">
        <v>1</v>
      </c>
      <c r="G123" s="12"/>
      <c r="H123" s="13"/>
      <c r="I123" s="84">
        <v>321490</v>
      </c>
      <c r="J123" s="84">
        <v>326990</v>
      </c>
      <c r="K123" s="14"/>
      <c r="L123" s="9"/>
    </row>
    <row r="124" spans="1:14" s="10" customFormat="1" ht="20.100000000000001" customHeight="1" x14ac:dyDescent="0.3">
      <c r="A124" s="99"/>
      <c r="B124" s="97"/>
      <c r="C124" s="22" t="s">
        <v>180</v>
      </c>
      <c r="D124" s="12">
        <f t="shared" si="1"/>
        <v>2</v>
      </c>
      <c r="E124" s="13"/>
      <c r="F124" s="13">
        <v>2</v>
      </c>
      <c r="G124" s="12"/>
      <c r="H124" s="13"/>
      <c r="I124" s="84">
        <v>401140</v>
      </c>
      <c r="J124" s="84">
        <v>408990</v>
      </c>
      <c r="K124" s="14"/>
      <c r="L124" s="9"/>
    </row>
    <row r="125" spans="1:14" s="10" customFormat="1" ht="20.100000000000001" customHeight="1" x14ac:dyDescent="0.3">
      <c r="A125" s="99">
        <v>32</v>
      </c>
      <c r="B125" s="97" t="s">
        <v>413</v>
      </c>
      <c r="C125" s="21" t="s">
        <v>155</v>
      </c>
      <c r="D125" s="12">
        <f t="shared" ref="D125:D175" si="2">SUM(E125:H125)</f>
        <v>10</v>
      </c>
      <c r="E125" s="13"/>
      <c r="F125" s="13">
        <v>10</v>
      </c>
      <c r="G125" s="12"/>
      <c r="H125" s="13"/>
      <c r="I125" s="84">
        <v>745140</v>
      </c>
      <c r="J125" s="84">
        <v>752990</v>
      </c>
      <c r="K125" s="14"/>
      <c r="L125" s="9"/>
    </row>
    <row r="126" spans="1:14" s="10" customFormat="1" ht="20.100000000000001" customHeight="1" x14ac:dyDescent="0.3">
      <c r="A126" s="99"/>
      <c r="B126" s="97"/>
      <c r="C126" s="21" t="s">
        <v>0</v>
      </c>
      <c r="D126" s="12">
        <f t="shared" si="2"/>
        <v>10</v>
      </c>
      <c r="E126" s="13"/>
      <c r="F126" s="13">
        <v>10</v>
      </c>
      <c r="G126" s="12"/>
      <c r="H126" s="13"/>
      <c r="I126" s="84">
        <v>928920</v>
      </c>
      <c r="J126" s="84">
        <v>952490</v>
      </c>
      <c r="K126" s="14"/>
      <c r="L126" s="9"/>
    </row>
    <row r="127" spans="1:14" s="10" customFormat="1" ht="20.100000000000001" customHeight="1" x14ac:dyDescent="0.3">
      <c r="A127" s="91">
        <v>33</v>
      </c>
      <c r="B127" s="89" t="s">
        <v>51</v>
      </c>
      <c r="C127" s="21" t="s">
        <v>187</v>
      </c>
      <c r="D127" s="12">
        <f t="shared" si="2"/>
        <v>100</v>
      </c>
      <c r="E127" s="13">
        <v>100</v>
      </c>
      <c r="F127" s="13"/>
      <c r="G127" s="13"/>
      <c r="H127" s="12"/>
      <c r="I127" s="84">
        <v>4890</v>
      </c>
      <c r="J127" s="84">
        <v>5400</v>
      </c>
      <c r="K127" s="15"/>
      <c r="L127" s="9"/>
    </row>
    <row r="128" spans="1:14" s="10" customFormat="1" ht="20.100000000000001" customHeight="1" x14ac:dyDescent="0.3">
      <c r="A128" s="99">
        <v>34</v>
      </c>
      <c r="B128" s="97" t="s">
        <v>24</v>
      </c>
      <c r="C128" s="26" t="s">
        <v>67</v>
      </c>
      <c r="D128" s="12">
        <f t="shared" si="2"/>
        <v>511</v>
      </c>
      <c r="E128" s="12"/>
      <c r="F128" s="13">
        <v>511</v>
      </c>
      <c r="G128" s="13"/>
      <c r="H128" s="13"/>
      <c r="I128" s="84">
        <v>20750</v>
      </c>
      <c r="J128" s="84">
        <v>22050</v>
      </c>
      <c r="K128" s="14"/>
      <c r="L128" s="9"/>
      <c r="N128" s="6"/>
    </row>
    <row r="129" spans="1:12" s="10" customFormat="1" ht="20.100000000000001" customHeight="1" x14ac:dyDescent="0.3">
      <c r="A129" s="99"/>
      <c r="B129" s="97"/>
      <c r="C129" s="26" t="s">
        <v>60</v>
      </c>
      <c r="D129" s="12">
        <f t="shared" si="2"/>
        <v>82</v>
      </c>
      <c r="E129" s="12"/>
      <c r="F129" s="13">
        <v>82</v>
      </c>
      <c r="G129" s="13"/>
      <c r="H129" s="13"/>
      <c r="I129" s="84">
        <v>61440</v>
      </c>
      <c r="J129" s="84">
        <v>63900</v>
      </c>
      <c r="K129" s="14"/>
      <c r="L129" s="9"/>
    </row>
    <row r="130" spans="1:12" s="10" customFormat="1" ht="20.100000000000001" customHeight="1" x14ac:dyDescent="0.3">
      <c r="A130" s="99"/>
      <c r="B130" s="97"/>
      <c r="C130" s="26" t="s">
        <v>53</v>
      </c>
      <c r="D130" s="12">
        <f t="shared" si="2"/>
        <v>16</v>
      </c>
      <c r="E130" s="12"/>
      <c r="F130" s="13">
        <v>16</v>
      </c>
      <c r="G130" s="13"/>
      <c r="H130" s="13"/>
      <c r="I130" s="84">
        <v>104830</v>
      </c>
      <c r="J130" s="84">
        <v>108000</v>
      </c>
      <c r="K130" s="14"/>
      <c r="L130" s="9"/>
    </row>
    <row r="131" spans="1:12" s="10" customFormat="1" ht="20.100000000000001" customHeight="1" x14ac:dyDescent="0.3">
      <c r="A131" s="99"/>
      <c r="B131" s="97"/>
      <c r="C131" s="26" t="s">
        <v>164</v>
      </c>
      <c r="D131" s="12">
        <f t="shared" si="2"/>
        <v>5</v>
      </c>
      <c r="E131" s="13"/>
      <c r="F131" s="13">
        <v>5</v>
      </c>
      <c r="G131" s="13"/>
      <c r="H131" s="13"/>
      <c r="I131" s="84">
        <v>165500</v>
      </c>
      <c r="J131" s="84">
        <v>171000</v>
      </c>
      <c r="K131" s="14"/>
      <c r="L131" s="9"/>
    </row>
    <row r="132" spans="1:12" s="10" customFormat="1" ht="20.100000000000001" customHeight="1" x14ac:dyDescent="0.3">
      <c r="A132" s="99"/>
      <c r="B132" s="97"/>
      <c r="C132" s="26" t="s">
        <v>152</v>
      </c>
      <c r="D132" s="12">
        <f t="shared" si="2"/>
        <v>4</v>
      </c>
      <c r="E132" s="13"/>
      <c r="F132" s="12">
        <v>4</v>
      </c>
      <c r="G132" s="13"/>
      <c r="H132" s="13"/>
      <c r="I132" s="84">
        <v>246500</v>
      </c>
      <c r="J132" s="84">
        <v>252000</v>
      </c>
      <c r="K132" s="14"/>
      <c r="L132" s="9"/>
    </row>
    <row r="133" spans="1:12" s="10" customFormat="1" ht="20.100000000000001" customHeight="1" x14ac:dyDescent="0.3">
      <c r="A133" s="99">
        <v>35</v>
      </c>
      <c r="B133" s="97" t="s">
        <v>104</v>
      </c>
      <c r="C133" s="25" t="s">
        <v>4</v>
      </c>
      <c r="D133" s="12">
        <f t="shared" si="2"/>
        <v>150</v>
      </c>
      <c r="E133" s="13"/>
      <c r="F133" s="12"/>
      <c r="G133" s="13">
        <v>150</v>
      </c>
      <c r="H133" s="13"/>
      <c r="I133" s="84">
        <v>12980</v>
      </c>
      <c r="J133" s="84">
        <v>13490</v>
      </c>
      <c r="K133" s="14"/>
      <c r="L133" s="9"/>
    </row>
    <row r="134" spans="1:12" s="10" customFormat="1" ht="20.100000000000001" customHeight="1" x14ac:dyDescent="0.3">
      <c r="A134" s="99"/>
      <c r="B134" s="97"/>
      <c r="C134" s="25" t="s">
        <v>268</v>
      </c>
      <c r="D134" s="12">
        <f t="shared" si="2"/>
        <v>200</v>
      </c>
      <c r="E134" s="13"/>
      <c r="F134" s="13"/>
      <c r="G134" s="12">
        <v>200</v>
      </c>
      <c r="H134" s="13"/>
      <c r="I134" s="84">
        <v>30580</v>
      </c>
      <c r="J134" s="84">
        <v>33750</v>
      </c>
      <c r="K134" s="14"/>
      <c r="L134" s="9"/>
    </row>
    <row r="135" spans="1:12" s="10" customFormat="1" ht="20.100000000000001" customHeight="1" x14ac:dyDescent="0.3">
      <c r="A135" s="99">
        <v>36</v>
      </c>
      <c r="B135" s="97" t="s">
        <v>64</v>
      </c>
      <c r="C135" s="23" t="s">
        <v>159</v>
      </c>
      <c r="D135" s="12">
        <f t="shared" si="2"/>
        <v>5500</v>
      </c>
      <c r="E135" s="13">
        <v>5500</v>
      </c>
      <c r="F135" s="13"/>
      <c r="G135" s="12"/>
      <c r="H135" s="13"/>
      <c r="I135" s="84">
        <v>1660</v>
      </c>
      <c r="J135" s="84">
        <v>2170</v>
      </c>
      <c r="K135" s="14"/>
      <c r="L135" s="9"/>
    </row>
    <row r="136" spans="1:12" s="10" customFormat="1" ht="20.100000000000001" customHeight="1" x14ac:dyDescent="0.3">
      <c r="A136" s="99"/>
      <c r="B136" s="97"/>
      <c r="C136" s="23" t="s">
        <v>179</v>
      </c>
      <c r="D136" s="12">
        <f t="shared" si="2"/>
        <v>5602</v>
      </c>
      <c r="E136" s="13">
        <v>5600</v>
      </c>
      <c r="F136" s="13">
        <v>2</v>
      </c>
      <c r="G136" s="12"/>
      <c r="H136" s="13"/>
      <c r="I136" s="84">
        <v>1750</v>
      </c>
      <c r="J136" s="84">
        <v>2260</v>
      </c>
      <c r="K136" s="14"/>
      <c r="L136" s="9"/>
    </row>
    <row r="137" spans="1:12" s="10" customFormat="1" ht="20.100000000000001" customHeight="1" x14ac:dyDescent="0.3">
      <c r="A137" s="99"/>
      <c r="B137" s="97"/>
      <c r="C137" s="23" t="s">
        <v>132</v>
      </c>
      <c r="D137" s="12">
        <f t="shared" si="2"/>
        <v>10404</v>
      </c>
      <c r="E137" s="13">
        <v>10400</v>
      </c>
      <c r="F137" s="13">
        <v>4</v>
      </c>
      <c r="G137" s="12"/>
      <c r="H137" s="13"/>
      <c r="I137" s="84">
        <v>3270</v>
      </c>
      <c r="J137" s="84">
        <v>3780</v>
      </c>
      <c r="K137" s="14"/>
      <c r="L137" s="9"/>
    </row>
    <row r="138" spans="1:12" s="10" customFormat="1" ht="20.100000000000001" customHeight="1" x14ac:dyDescent="0.3">
      <c r="A138" s="99">
        <v>37</v>
      </c>
      <c r="B138" s="97" t="s">
        <v>229</v>
      </c>
      <c r="C138" s="21" t="s">
        <v>60</v>
      </c>
      <c r="D138" s="12">
        <f t="shared" si="2"/>
        <v>19</v>
      </c>
      <c r="E138" s="12">
        <v>17</v>
      </c>
      <c r="F138" s="13"/>
      <c r="G138" s="13"/>
      <c r="H138" s="13">
        <v>2</v>
      </c>
      <c r="I138" s="84">
        <v>67740</v>
      </c>
      <c r="J138" s="84">
        <v>70200</v>
      </c>
      <c r="K138" s="14"/>
      <c r="L138" s="9"/>
    </row>
    <row r="139" spans="1:12" s="10" customFormat="1" ht="20.100000000000001" customHeight="1" x14ac:dyDescent="0.3">
      <c r="A139" s="99"/>
      <c r="B139" s="97"/>
      <c r="C139" s="26" t="s">
        <v>53</v>
      </c>
      <c r="D139" s="12">
        <f t="shared" si="2"/>
        <v>36</v>
      </c>
      <c r="E139" s="12">
        <v>36</v>
      </c>
      <c r="F139" s="12"/>
      <c r="G139" s="13"/>
      <c r="H139" s="13"/>
      <c r="I139" s="84">
        <v>131830</v>
      </c>
      <c r="J139" s="84">
        <v>135000</v>
      </c>
      <c r="K139" s="14"/>
      <c r="L139" s="9"/>
    </row>
    <row r="140" spans="1:12" s="10" customFormat="1" ht="20.100000000000001" customHeight="1" x14ac:dyDescent="0.3">
      <c r="A140" s="99"/>
      <c r="B140" s="97"/>
      <c r="C140" s="26" t="s">
        <v>164</v>
      </c>
      <c r="D140" s="12">
        <f t="shared" si="2"/>
        <v>25</v>
      </c>
      <c r="E140" s="13">
        <v>25</v>
      </c>
      <c r="F140" s="13"/>
      <c r="G140" s="13"/>
      <c r="H140" s="13"/>
      <c r="I140" s="84">
        <v>228500</v>
      </c>
      <c r="J140" s="84">
        <v>234000</v>
      </c>
      <c r="K140" s="14"/>
      <c r="L140" s="9"/>
    </row>
    <row r="141" spans="1:12" s="10" customFormat="1" ht="20.100000000000001" customHeight="1" x14ac:dyDescent="0.3">
      <c r="A141" s="99"/>
      <c r="B141" s="97"/>
      <c r="C141" s="26" t="s">
        <v>168</v>
      </c>
      <c r="D141" s="12">
        <f t="shared" si="2"/>
        <v>4</v>
      </c>
      <c r="E141" s="13">
        <v>4</v>
      </c>
      <c r="F141" s="13"/>
      <c r="G141" s="13"/>
      <c r="H141" s="13"/>
      <c r="I141" s="84">
        <v>327500</v>
      </c>
      <c r="J141" s="84">
        <v>333000</v>
      </c>
      <c r="K141" s="14"/>
      <c r="L141" s="9"/>
    </row>
    <row r="142" spans="1:12" s="10" customFormat="1" ht="20.100000000000001" customHeight="1" x14ac:dyDescent="0.3">
      <c r="A142" s="99">
        <v>38</v>
      </c>
      <c r="B142" s="97" t="s">
        <v>450</v>
      </c>
      <c r="C142" s="21" t="s">
        <v>163</v>
      </c>
      <c r="D142" s="12">
        <f t="shared" si="2"/>
        <v>10</v>
      </c>
      <c r="E142" s="13"/>
      <c r="F142" s="13"/>
      <c r="G142" s="13">
        <v>10</v>
      </c>
      <c r="H142" s="12"/>
      <c r="I142" s="84">
        <v>173720</v>
      </c>
      <c r="J142" s="84">
        <v>185500</v>
      </c>
      <c r="K142" s="14"/>
      <c r="L142" s="9"/>
    </row>
    <row r="143" spans="1:12" s="10" customFormat="1" ht="20.100000000000001" customHeight="1" x14ac:dyDescent="0.3">
      <c r="A143" s="99"/>
      <c r="B143" s="97"/>
      <c r="C143" s="26" t="s">
        <v>192</v>
      </c>
      <c r="D143" s="12">
        <f t="shared" si="2"/>
        <v>25</v>
      </c>
      <c r="E143" s="13">
        <v>10</v>
      </c>
      <c r="F143" s="13"/>
      <c r="G143" s="12">
        <v>15</v>
      </c>
      <c r="H143" s="13"/>
      <c r="I143" s="84">
        <v>235080</v>
      </c>
      <c r="J143" s="84">
        <v>258650</v>
      </c>
      <c r="K143" s="14"/>
      <c r="L143" s="9"/>
    </row>
    <row r="144" spans="1:12" s="10" customFormat="1" ht="20.100000000000001" customHeight="1" x14ac:dyDescent="0.3">
      <c r="A144" s="99"/>
      <c r="B144" s="97"/>
      <c r="C144" s="21" t="s">
        <v>172</v>
      </c>
      <c r="D144" s="12">
        <f t="shared" si="2"/>
        <v>18</v>
      </c>
      <c r="E144" s="13">
        <v>5</v>
      </c>
      <c r="F144" s="13"/>
      <c r="G144" s="12">
        <v>13</v>
      </c>
      <c r="H144" s="13"/>
      <c r="I144" s="84">
        <v>325840</v>
      </c>
      <c r="J144" s="84">
        <v>349410</v>
      </c>
      <c r="K144" s="14"/>
      <c r="L144" s="9"/>
    </row>
    <row r="145" spans="1:15" s="10" customFormat="1" ht="20.100000000000001" customHeight="1" x14ac:dyDescent="0.3">
      <c r="A145" s="99"/>
      <c r="B145" s="97"/>
      <c r="C145" s="25" t="s">
        <v>189</v>
      </c>
      <c r="D145" s="12">
        <f t="shared" si="2"/>
        <v>8</v>
      </c>
      <c r="E145" s="13">
        <v>1</v>
      </c>
      <c r="F145" s="13"/>
      <c r="G145" s="12">
        <v>7</v>
      </c>
      <c r="H145" s="13"/>
      <c r="I145" s="84">
        <v>383200</v>
      </c>
      <c r="J145" s="84">
        <v>438200</v>
      </c>
      <c r="K145" s="14"/>
      <c r="L145" s="9"/>
    </row>
    <row r="146" spans="1:15" s="10" customFormat="1" ht="20.100000000000001" customHeight="1" x14ac:dyDescent="0.3">
      <c r="A146" s="99"/>
      <c r="B146" s="97"/>
      <c r="C146" s="25" t="s">
        <v>269</v>
      </c>
      <c r="D146" s="12">
        <f t="shared" si="2"/>
        <v>9</v>
      </c>
      <c r="E146" s="13"/>
      <c r="F146" s="13"/>
      <c r="G146" s="12">
        <v>9</v>
      </c>
      <c r="H146" s="13"/>
      <c r="I146" s="84">
        <v>470000</v>
      </c>
      <c r="J146" s="84">
        <v>525000</v>
      </c>
      <c r="K146" s="14"/>
      <c r="L146" s="9"/>
    </row>
    <row r="147" spans="1:15" s="10" customFormat="1" ht="20.100000000000001" customHeight="1" x14ac:dyDescent="0.3">
      <c r="A147" s="99"/>
      <c r="B147" s="97"/>
      <c r="C147" s="25" t="s">
        <v>270</v>
      </c>
      <c r="D147" s="12">
        <f t="shared" si="2"/>
        <v>6</v>
      </c>
      <c r="E147" s="13"/>
      <c r="F147" s="13"/>
      <c r="G147" s="12">
        <v>6</v>
      </c>
      <c r="H147" s="13"/>
      <c r="I147" s="84">
        <v>680000</v>
      </c>
      <c r="J147" s="84">
        <v>735000</v>
      </c>
      <c r="K147" s="14"/>
      <c r="L147" s="9"/>
    </row>
    <row r="148" spans="1:15" s="10" customFormat="1" ht="20.100000000000001" customHeight="1" x14ac:dyDescent="0.3">
      <c r="A148" s="99"/>
      <c r="B148" s="97"/>
      <c r="C148" s="25" t="s">
        <v>271</v>
      </c>
      <c r="D148" s="12">
        <f t="shared" si="2"/>
        <v>8</v>
      </c>
      <c r="E148" s="13"/>
      <c r="F148" s="13"/>
      <c r="G148" s="12">
        <v>8</v>
      </c>
      <c r="H148" s="13"/>
      <c r="I148" s="84">
        <v>890000</v>
      </c>
      <c r="J148" s="84">
        <v>945000</v>
      </c>
      <c r="K148" s="14"/>
      <c r="L148" s="9"/>
    </row>
    <row r="149" spans="1:15" s="10" customFormat="1" ht="20.100000000000001" customHeight="1" x14ac:dyDescent="0.3">
      <c r="A149" s="99"/>
      <c r="B149" s="97"/>
      <c r="C149" s="26" t="s">
        <v>243</v>
      </c>
      <c r="D149" s="12">
        <f t="shared" si="2"/>
        <v>1</v>
      </c>
      <c r="E149" s="13">
        <v>1</v>
      </c>
      <c r="F149" s="13"/>
      <c r="G149" s="12"/>
      <c r="H149" s="13"/>
      <c r="I149" s="84">
        <v>1310000</v>
      </c>
      <c r="J149" s="84">
        <v>1365000</v>
      </c>
      <c r="K149" s="14"/>
      <c r="L149" s="9"/>
    </row>
    <row r="150" spans="1:15" s="10" customFormat="1" ht="20.100000000000001" customHeight="1" x14ac:dyDescent="0.3">
      <c r="A150" s="99">
        <v>39</v>
      </c>
      <c r="B150" s="97" t="s">
        <v>45</v>
      </c>
      <c r="C150" s="21" t="s">
        <v>31</v>
      </c>
      <c r="D150" s="12">
        <f t="shared" si="2"/>
        <v>95</v>
      </c>
      <c r="E150" s="12"/>
      <c r="F150" s="13">
        <v>95</v>
      </c>
      <c r="G150" s="12"/>
      <c r="H150" s="13"/>
      <c r="I150" s="84">
        <v>43690</v>
      </c>
      <c r="J150" s="84">
        <v>45000</v>
      </c>
      <c r="K150" s="14"/>
      <c r="L150" s="9"/>
      <c r="N150" s="6"/>
    </row>
    <row r="151" spans="1:15" s="10" customFormat="1" ht="20.100000000000001" customHeight="1" x14ac:dyDescent="0.3">
      <c r="A151" s="99"/>
      <c r="B151" s="97"/>
      <c r="C151" s="21" t="s">
        <v>60</v>
      </c>
      <c r="D151" s="12">
        <f t="shared" si="2"/>
        <v>149</v>
      </c>
      <c r="E151" s="13"/>
      <c r="F151" s="12">
        <v>143</v>
      </c>
      <c r="G151" s="13">
        <v>6</v>
      </c>
      <c r="H151" s="13"/>
      <c r="I151" s="84">
        <v>61890</v>
      </c>
      <c r="J151" s="84">
        <v>64350</v>
      </c>
      <c r="K151" s="14"/>
      <c r="L151" s="9"/>
    </row>
    <row r="152" spans="1:15" s="10" customFormat="1" ht="20.100000000000001" customHeight="1" x14ac:dyDescent="0.3">
      <c r="A152" s="99"/>
      <c r="B152" s="97"/>
      <c r="C152" s="11" t="s">
        <v>53</v>
      </c>
      <c r="D152" s="12">
        <f t="shared" si="2"/>
        <v>70</v>
      </c>
      <c r="E152" s="13"/>
      <c r="F152" s="12">
        <v>37</v>
      </c>
      <c r="G152" s="13">
        <v>33</v>
      </c>
      <c r="H152" s="13"/>
      <c r="I152" s="84">
        <v>77830</v>
      </c>
      <c r="J152" s="84">
        <v>81000</v>
      </c>
      <c r="K152" s="14"/>
      <c r="L152" s="9"/>
    </row>
    <row r="153" spans="1:15" s="10" customFormat="1" ht="20.100000000000001" customHeight="1" x14ac:dyDescent="0.3">
      <c r="A153" s="99"/>
      <c r="B153" s="97"/>
      <c r="C153" s="11" t="s">
        <v>178</v>
      </c>
      <c r="D153" s="12">
        <f t="shared" si="2"/>
        <v>98</v>
      </c>
      <c r="E153" s="13"/>
      <c r="F153" s="12">
        <v>38</v>
      </c>
      <c r="G153" s="13">
        <v>60</v>
      </c>
      <c r="H153" s="13"/>
      <c r="I153" s="84">
        <v>206000</v>
      </c>
      <c r="J153" s="84">
        <v>211500</v>
      </c>
      <c r="K153" s="14"/>
      <c r="L153" s="9"/>
    </row>
    <row r="154" spans="1:15" s="10" customFormat="1" ht="20.100000000000001" customHeight="1" x14ac:dyDescent="0.3">
      <c r="A154" s="99"/>
      <c r="B154" s="97"/>
      <c r="C154" s="11" t="s">
        <v>152</v>
      </c>
      <c r="D154" s="12">
        <f t="shared" si="2"/>
        <v>49</v>
      </c>
      <c r="E154" s="13"/>
      <c r="F154" s="12">
        <v>26</v>
      </c>
      <c r="G154" s="13">
        <v>23</v>
      </c>
      <c r="H154" s="13"/>
      <c r="I154" s="84">
        <v>462500</v>
      </c>
      <c r="J154" s="84">
        <v>468000</v>
      </c>
      <c r="K154" s="14"/>
      <c r="L154" s="9"/>
    </row>
    <row r="155" spans="1:15" s="10" customFormat="1" ht="20.100000000000001" customHeight="1" x14ac:dyDescent="0.3">
      <c r="A155" s="99"/>
      <c r="B155" s="97"/>
      <c r="C155" s="11" t="s">
        <v>1</v>
      </c>
      <c r="D155" s="12">
        <f t="shared" si="2"/>
        <v>16</v>
      </c>
      <c r="E155" s="13"/>
      <c r="F155" s="12">
        <v>7</v>
      </c>
      <c r="G155" s="13">
        <v>9</v>
      </c>
      <c r="H155" s="13"/>
      <c r="I155" s="84">
        <v>637140</v>
      </c>
      <c r="J155" s="84">
        <v>644990</v>
      </c>
      <c r="K155" s="14"/>
      <c r="L155" s="9"/>
    </row>
    <row r="156" spans="1:15" s="10" customFormat="1" ht="20.100000000000001" customHeight="1" x14ac:dyDescent="0.3">
      <c r="A156" s="99">
        <v>40</v>
      </c>
      <c r="B156" s="97" t="s">
        <v>75</v>
      </c>
      <c r="C156" s="21" t="s">
        <v>67</v>
      </c>
      <c r="D156" s="12">
        <f t="shared" si="2"/>
        <v>1331</v>
      </c>
      <c r="E156" s="13"/>
      <c r="F156" s="12">
        <v>1331</v>
      </c>
      <c r="G156" s="13"/>
      <c r="H156" s="13"/>
      <c r="I156" s="84">
        <v>35590</v>
      </c>
      <c r="J156" s="84">
        <v>36900</v>
      </c>
      <c r="K156" s="14"/>
      <c r="L156" s="9"/>
      <c r="O156" s="6"/>
    </row>
    <row r="157" spans="1:15" s="10" customFormat="1" ht="20.100000000000001" customHeight="1" x14ac:dyDescent="0.3">
      <c r="A157" s="99"/>
      <c r="B157" s="97"/>
      <c r="C157" s="21" t="s">
        <v>52</v>
      </c>
      <c r="D157" s="12">
        <f t="shared" si="2"/>
        <v>193</v>
      </c>
      <c r="E157" s="13">
        <v>30</v>
      </c>
      <c r="F157" s="12">
        <v>163</v>
      </c>
      <c r="G157" s="13"/>
      <c r="H157" s="12"/>
      <c r="I157" s="84">
        <v>69540</v>
      </c>
      <c r="J157" s="84">
        <v>72000</v>
      </c>
      <c r="K157" s="14"/>
      <c r="L157" s="9"/>
    </row>
    <row r="158" spans="1:15" s="10" customFormat="1" ht="20.100000000000001" customHeight="1" x14ac:dyDescent="0.3">
      <c r="A158" s="99"/>
      <c r="B158" s="97"/>
      <c r="C158" s="21" t="s">
        <v>57</v>
      </c>
      <c r="D158" s="12">
        <f t="shared" si="2"/>
        <v>49</v>
      </c>
      <c r="E158" s="13">
        <v>30</v>
      </c>
      <c r="F158" s="12">
        <v>19</v>
      </c>
      <c r="G158" s="13"/>
      <c r="H158" s="12"/>
      <c r="I158" s="84">
        <v>158830</v>
      </c>
      <c r="J158" s="84">
        <v>162000</v>
      </c>
      <c r="K158" s="14"/>
      <c r="L158" s="9"/>
    </row>
    <row r="159" spans="1:15" s="10" customFormat="1" ht="20.100000000000001" customHeight="1" x14ac:dyDescent="0.3">
      <c r="A159" s="99"/>
      <c r="B159" s="97"/>
      <c r="C159" s="21" t="s">
        <v>178</v>
      </c>
      <c r="D159" s="12">
        <f t="shared" si="2"/>
        <v>12</v>
      </c>
      <c r="E159" s="13"/>
      <c r="F159" s="13">
        <v>9</v>
      </c>
      <c r="G159" s="13"/>
      <c r="H159" s="13">
        <v>3</v>
      </c>
      <c r="I159" s="84">
        <v>219500</v>
      </c>
      <c r="J159" s="84">
        <v>225000</v>
      </c>
      <c r="K159" s="14"/>
      <c r="L159" s="9"/>
    </row>
    <row r="160" spans="1:15" s="10" customFormat="1" ht="20.100000000000001" customHeight="1" x14ac:dyDescent="0.3">
      <c r="A160" s="99"/>
      <c r="B160" s="97"/>
      <c r="C160" s="21" t="s">
        <v>183</v>
      </c>
      <c r="D160" s="12">
        <f t="shared" si="2"/>
        <v>7</v>
      </c>
      <c r="E160" s="13"/>
      <c r="F160" s="13">
        <v>4</v>
      </c>
      <c r="G160" s="13"/>
      <c r="H160" s="13">
        <v>3</v>
      </c>
      <c r="I160" s="84">
        <v>405490</v>
      </c>
      <c r="J160" s="84">
        <v>410990</v>
      </c>
      <c r="K160" s="14"/>
      <c r="L160" s="9"/>
    </row>
    <row r="161" spans="1:12" s="10" customFormat="1" ht="20.100000000000001" customHeight="1" x14ac:dyDescent="0.3">
      <c r="A161" s="99">
        <v>41</v>
      </c>
      <c r="B161" s="97" t="s">
        <v>81</v>
      </c>
      <c r="C161" s="11" t="s">
        <v>160</v>
      </c>
      <c r="D161" s="12">
        <f t="shared" si="2"/>
        <v>140</v>
      </c>
      <c r="E161" s="13"/>
      <c r="F161" s="12">
        <v>50</v>
      </c>
      <c r="G161" s="12">
        <v>90</v>
      </c>
      <c r="H161" s="13"/>
      <c r="I161" s="84">
        <v>3350</v>
      </c>
      <c r="J161" s="84">
        <v>3600</v>
      </c>
      <c r="K161" s="14"/>
      <c r="L161" s="9"/>
    </row>
    <row r="162" spans="1:12" s="10" customFormat="1" ht="20.100000000000001" customHeight="1" x14ac:dyDescent="0.3">
      <c r="A162" s="99"/>
      <c r="B162" s="97"/>
      <c r="C162" s="11" t="s">
        <v>272</v>
      </c>
      <c r="D162" s="12">
        <f t="shared" si="2"/>
        <v>80</v>
      </c>
      <c r="E162" s="13"/>
      <c r="F162" s="12"/>
      <c r="G162" s="12">
        <v>80</v>
      </c>
      <c r="H162" s="13"/>
      <c r="I162" s="84">
        <v>4250</v>
      </c>
      <c r="J162" s="84">
        <v>4500</v>
      </c>
      <c r="K162" s="14"/>
      <c r="L162" s="9"/>
    </row>
    <row r="163" spans="1:12" s="10" customFormat="1" ht="20.100000000000001" customHeight="1" x14ac:dyDescent="0.3">
      <c r="A163" s="99"/>
      <c r="B163" s="97"/>
      <c r="C163" s="11" t="s">
        <v>258</v>
      </c>
      <c r="D163" s="12">
        <f t="shared" si="2"/>
        <v>51</v>
      </c>
      <c r="E163" s="13"/>
      <c r="F163" s="12"/>
      <c r="G163" s="12">
        <v>40</v>
      </c>
      <c r="H163" s="13">
        <v>11</v>
      </c>
      <c r="I163" s="84">
        <v>11670</v>
      </c>
      <c r="J163" s="84">
        <v>11920</v>
      </c>
      <c r="K163" s="14"/>
      <c r="L163" s="9"/>
    </row>
    <row r="164" spans="1:12" s="10" customFormat="1" ht="20.100000000000001" customHeight="1" x14ac:dyDescent="0.3">
      <c r="A164" s="99"/>
      <c r="B164" s="97"/>
      <c r="C164" s="22" t="s">
        <v>273</v>
      </c>
      <c r="D164" s="12">
        <f t="shared" si="2"/>
        <v>186</v>
      </c>
      <c r="E164" s="13"/>
      <c r="F164" s="12">
        <v>86</v>
      </c>
      <c r="G164" s="12">
        <v>100</v>
      </c>
      <c r="H164" s="13"/>
      <c r="I164" s="84">
        <v>21310</v>
      </c>
      <c r="J164" s="84">
        <v>21820</v>
      </c>
      <c r="K164" s="14"/>
      <c r="L164" s="9"/>
    </row>
    <row r="165" spans="1:12" s="10" customFormat="1" ht="20.100000000000001" customHeight="1" x14ac:dyDescent="0.3">
      <c r="A165" s="91">
        <v>42</v>
      </c>
      <c r="B165" s="89" t="s">
        <v>56</v>
      </c>
      <c r="C165" s="23" t="s">
        <v>16</v>
      </c>
      <c r="D165" s="12">
        <f t="shared" si="2"/>
        <v>10</v>
      </c>
      <c r="E165" s="13">
        <v>10</v>
      </c>
      <c r="F165" s="12"/>
      <c r="G165" s="12"/>
      <c r="H165" s="13"/>
      <c r="I165" s="84" t="s">
        <v>33</v>
      </c>
      <c r="J165" s="84" t="s">
        <v>33</v>
      </c>
      <c r="K165" s="14"/>
      <c r="L165" s="9"/>
    </row>
    <row r="166" spans="1:12" s="10" customFormat="1" ht="20.100000000000001" customHeight="1" x14ac:dyDescent="0.3">
      <c r="A166" s="99">
        <v>43</v>
      </c>
      <c r="B166" s="97" t="s">
        <v>451</v>
      </c>
      <c r="C166" s="11" t="s">
        <v>8</v>
      </c>
      <c r="D166" s="12">
        <f t="shared" si="2"/>
        <v>14</v>
      </c>
      <c r="E166" s="13"/>
      <c r="F166" s="12">
        <v>14</v>
      </c>
      <c r="G166" s="12"/>
      <c r="H166" s="13"/>
      <c r="I166" s="84">
        <v>26690</v>
      </c>
      <c r="J166" s="84">
        <v>28000</v>
      </c>
      <c r="K166" s="14"/>
      <c r="L166" s="9"/>
    </row>
    <row r="167" spans="1:12" s="10" customFormat="1" ht="20.100000000000001" customHeight="1" x14ac:dyDescent="0.3">
      <c r="A167" s="99"/>
      <c r="B167" s="97"/>
      <c r="C167" s="11" t="s">
        <v>68</v>
      </c>
      <c r="D167" s="12">
        <f t="shared" si="2"/>
        <v>81</v>
      </c>
      <c r="E167" s="13"/>
      <c r="F167" s="12">
        <v>81</v>
      </c>
      <c r="G167" s="12"/>
      <c r="H167" s="13"/>
      <c r="I167" s="84">
        <v>53540</v>
      </c>
      <c r="J167" s="84">
        <v>56000</v>
      </c>
      <c r="K167" s="14"/>
      <c r="L167" s="9"/>
    </row>
    <row r="168" spans="1:12" s="10" customFormat="1" ht="20.100000000000001" customHeight="1" x14ac:dyDescent="0.3">
      <c r="A168" s="99"/>
      <c r="B168" s="97"/>
      <c r="C168" s="11" t="s">
        <v>418</v>
      </c>
      <c r="D168" s="12">
        <f t="shared" si="2"/>
        <v>122</v>
      </c>
      <c r="E168" s="13"/>
      <c r="F168" s="12">
        <v>122</v>
      </c>
      <c r="G168" s="12"/>
      <c r="H168" s="13"/>
      <c r="I168" s="84">
        <v>80830</v>
      </c>
      <c r="J168" s="84">
        <v>84000</v>
      </c>
      <c r="K168" s="14"/>
      <c r="L168" s="9"/>
    </row>
    <row r="169" spans="1:12" s="10" customFormat="1" ht="20.100000000000001" customHeight="1" x14ac:dyDescent="0.3">
      <c r="A169" s="99"/>
      <c r="B169" s="97"/>
      <c r="C169" s="11" t="s">
        <v>156</v>
      </c>
      <c r="D169" s="12">
        <f t="shared" si="2"/>
        <v>77</v>
      </c>
      <c r="E169" s="13">
        <v>24</v>
      </c>
      <c r="F169" s="12">
        <v>53</v>
      </c>
      <c r="G169" s="12"/>
      <c r="H169" s="13"/>
      <c r="I169" s="84">
        <v>155500</v>
      </c>
      <c r="J169" s="84">
        <v>161000</v>
      </c>
      <c r="K169" s="14"/>
      <c r="L169" s="9"/>
    </row>
    <row r="170" spans="1:12" s="10" customFormat="1" ht="20.100000000000001" customHeight="1" x14ac:dyDescent="0.3">
      <c r="A170" s="99"/>
      <c r="B170" s="97"/>
      <c r="C170" s="11" t="s">
        <v>153</v>
      </c>
      <c r="D170" s="12">
        <f t="shared" si="2"/>
        <v>5</v>
      </c>
      <c r="E170" s="13">
        <v>5</v>
      </c>
      <c r="F170" s="12"/>
      <c r="G170" s="13"/>
      <c r="H170" s="13"/>
      <c r="I170" s="84">
        <v>239500</v>
      </c>
      <c r="J170" s="84">
        <v>245000</v>
      </c>
      <c r="K170" s="14"/>
      <c r="L170" s="9"/>
    </row>
    <row r="171" spans="1:12" s="10" customFormat="1" ht="20.100000000000001" customHeight="1" x14ac:dyDescent="0.3">
      <c r="A171" s="99"/>
      <c r="B171" s="97"/>
      <c r="C171" s="11" t="s">
        <v>0</v>
      </c>
      <c r="D171" s="12">
        <f t="shared" si="2"/>
        <v>3</v>
      </c>
      <c r="E171" s="13">
        <v>3</v>
      </c>
      <c r="F171" s="12"/>
      <c r="G171" s="13"/>
      <c r="H171" s="13"/>
      <c r="I171" s="84">
        <v>312430</v>
      </c>
      <c r="J171" s="84">
        <v>336000</v>
      </c>
      <c r="K171" s="14"/>
      <c r="L171" s="9"/>
    </row>
    <row r="172" spans="1:12" s="10" customFormat="1" ht="20.100000000000001" customHeight="1" x14ac:dyDescent="0.3">
      <c r="A172" s="99"/>
      <c r="B172" s="97"/>
      <c r="C172" s="11" t="s">
        <v>244</v>
      </c>
      <c r="D172" s="12">
        <f t="shared" si="2"/>
        <v>1</v>
      </c>
      <c r="E172" s="13">
        <v>1</v>
      </c>
      <c r="F172" s="12"/>
      <c r="G172" s="13"/>
      <c r="H172" s="13"/>
      <c r="I172" s="84">
        <v>484280</v>
      </c>
      <c r="J172" s="84">
        <v>507850</v>
      </c>
      <c r="K172" s="14"/>
      <c r="L172" s="9"/>
    </row>
    <row r="173" spans="1:12" s="10" customFormat="1" ht="20.100000000000001" customHeight="1" x14ac:dyDescent="0.3">
      <c r="A173" s="99">
        <v>44</v>
      </c>
      <c r="B173" s="97" t="s">
        <v>6</v>
      </c>
      <c r="C173" s="11" t="s">
        <v>256</v>
      </c>
      <c r="D173" s="12">
        <f t="shared" si="2"/>
        <v>82</v>
      </c>
      <c r="E173" s="13"/>
      <c r="F173" s="12">
        <v>82</v>
      </c>
      <c r="G173" s="13"/>
      <c r="H173" s="13"/>
      <c r="I173" s="84">
        <v>6050</v>
      </c>
      <c r="J173" s="84">
        <v>6210</v>
      </c>
      <c r="K173" s="14"/>
      <c r="L173" s="9"/>
    </row>
    <row r="174" spans="1:12" s="10" customFormat="1" ht="20.100000000000001" customHeight="1" x14ac:dyDescent="0.3">
      <c r="A174" s="99"/>
      <c r="B174" s="97"/>
      <c r="C174" s="11" t="s">
        <v>257</v>
      </c>
      <c r="D174" s="12">
        <f t="shared" si="2"/>
        <v>90</v>
      </c>
      <c r="E174" s="13"/>
      <c r="F174" s="12">
        <v>90</v>
      </c>
      <c r="G174" s="13"/>
      <c r="H174" s="13"/>
      <c r="I174" s="84">
        <v>10100</v>
      </c>
      <c r="J174" s="84">
        <v>10350</v>
      </c>
      <c r="K174" s="14"/>
      <c r="L174" s="9"/>
    </row>
    <row r="175" spans="1:12" s="10" customFormat="1" ht="20.100000000000001" customHeight="1" x14ac:dyDescent="0.3">
      <c r="A175" s="99"/>
      <c r="B175" s="97"/>
      <c r="C175" s="11" t="s">
        <v>258</v>
      </c>
      <c r="D175" s="12">
        <f t="shared" si="2"/>
        <v>60</v>
      </c>
      <c r="E175" s="13"/>
      <c r="F175" s="12">
        <v>60</v>
      </c>
      <c r="G175" s="13"/>
      <c r="H175" s="13"/>
      <c r="I175" s="84">
        <v>20190</v>
      </c>
      <c r="J175" s="84">
        <v>20700</v>
      </c>
      <c r="K175" s="14"/>
      <c r="L175" s="9"/>
    </row>
    <row r="176" spans="1:12" s="10" customFormat="1" ht="20.100000000000001" customHeight="1" x14ac:dyDescent="0.3">
      <c r="A176" s="99">
        <v>45</v>
      </c>
      <c r="B176" s="97" t="s">
        <v>44</v>
      </c>
      <c r="C176" s="26" t="s">
        <v>161</v>
      </c>
      <c r="D176" s="12">
        <f t="shared" ref="D176:D223" si="3">SUM(E176:H176)</f>
        <v>1150</v>
      </c>
      <c r="E176" s="13"/>
      <c r="F176" s="12"/>
      <c r="G176" s="13">
        <v>1150</v>
      </c>
      <c r="H176" s="13"/>
      <c r="I176" s="84">
        <v>720</v>
      </c>
      <c r="J176" s="84">
        <v>970</v>
      </c>
      <c r="K176" s="14"/>
      <c r="L176" s="9"/>
    </row>
    <row r="177" spans="1:15" s="10" customFormat="1" ht="20.100000000000001" customHeight="1" x14ac:dyDescent="0.3">
      <c r="A177" s="99"/>
      <c r="B177" s="97"/>
      <c r="C177" s="26" t="s">
        <v>160</v>
      </c>
      <c r="D177" s="12">
        <f t="shared" si="3"/>
        <v>300</v>
      </c>
      <c r="E177" s="13"/>
      <c r="F177" s="12"/>
      <c r="G177" s="13">
        <v>300</v>
      </c>
      <c r="H177" s="13"/>
      <c r="I177" s="84">
        <v>1360</v>
      </c>
      <c r="J177" s="84">
        <v>1610</v>
      </c>
      <c r="K177" s="14"/>
      <c r="L177" s="9"/>
    </row>
    <row r="178" spans="1:15" s="10" customFormat="1" ht="20.100000000000001" customHeight="1" x14ac:dyDescent="0.3">
      <c r="A178" s="99"/>
      <c r="B178" s="97"/>
      <c r="C178" s="26" t="s">
        <v>143</v>
      </c>
      <c r="D178" s="12">
        <f t="shared" si="3"/>
        <v>0</v>
      </c>
      <c r="E178" s="13"/>
      <c r="F178" s="13"/>
      <c r="G178" s="12"/>
      <c r="H178" s="13"/>
      <c r="I178" s="84">
        <v>1700</v>
      </c>
      <c r="J178" s="84">
        <v>1950</v>
      </c>
      <c r="K178" s="14"/>
      <c r="L178" s="9"/>
    </row>
    <row r="179" spans="1:15" s="10" customFormat="1" ht="20.100000000000001" customHeight="1" x14ac:dyDescent="0.3">
      <c r="A179" s="91">
        <v>46</v>
      </c>
      <c r="B179" s="89" t="s">
        <v>39</v>
      </c>
      <c r="C179" s="24" t="s">
        <v>245</v>
      </c>
      <c r="D179" s="12">
        <f t="shared" si="3"/>
        <v>100</v>
      </c>
      <c r="E179" s="13">
        <v>100</v>
      </c>
      <c r="F179" s="13"/>
      <c r="G179" s="12"/>
      <c r="H179" s="13"/>
      <c r="I179" s="84">
        <v>3550</v>
      </c>
      <c r="J179" s="84">
        <v>4860</v>
      </c>
      <c r="K179" s="14"/>
      <c r="L179" s="9"/>
    </row>
    <row r="180" spans="1:15" s="10" customFormat="1" ht="20.100000000000001" customHeight="1" x14ac:dyDescent="0.3">
      <c r="A180" s="99">
        <v>47</v>
      </c>
      <c r="B180" s="97" t="s">
        <v>286</v>
      </c>
      <c r="C180" s="21" t="s">
        <v>177</v>
      </c>
      <c r="D180" s="12">
        <f t="shared" si="3"/>
        <v>2</v>
      </c>
      <c r="E180" s="16"/>
      <c r="F180" s="16">
        <v>2</v>
      </c>
      <c r="G180" s="11"/>
      <c r="H180" s="16"/>
      <c r="I180" s="84">
        <v>264430</v>
      </c>
      <c r="J180" s="84">
        <v>288000</v>
      </c>
      <c r="K180" s="14"/>
      <c r="L180" s="9"/>
    </row>
    <row r="181" spans="1:15" s="10" customFormat="1" ht="20.100000000000001" customHeight="1" x14ac:dyDescent="0.3">
      <c r="A181" s="99"/>
      <c r="B181" s="97"/>
      <c r="C181" s="21" t="s">
        <v>2</v>
      </c>
      <c r="D181" s="12">
        <f t="shared" si="3"/>
        <v>1</v>
      </c>
      <c r="E181" s="16"/>
      <c r="F181" s="16">
        <v>1</v>
      </c>
      <c r="G181" s="11"/>
      <c r="H181" s="16"/>
      <c r="I181" s="84">
        <v>336430</v>
      </c>
      <c r="J181" s="84">
        <v>360000</v>
      </c>
      <c r="K181" s="14"/>
      <c r="L181" s="9"/>
    </row>
    <row r="182" spans="1:15" s="10" customFormat="1" ht="20.100000000000001" customHeight="1" x14ac:dyDescent="0.3">
      <c r="A182" s="99"/>
      <c r="B182" s="97"/>
      <c r="C182" s="21" t="s">
        <v>166</v>
      </c>
      <c r="D182" s="12">
        <f t="shared" si="3"/>
        <v>7</v>
      </c>
      <c r="E182" s="16"/>
      <c r="F182" s="16">
        <v>7</v>
      </c>
      <c r="G182" s="11"/>
      <c r="H182" s="16"/>
      <c r="I182" s="84">
        <v>471430</v>
      </c>
      <c r="J182" s="84">
        <v>495000</v>
      </c>
      <c r="K182" s="14"/>
      <c r="L182" s="9"/>
    </row>
    <row r="183" spans="1:15" s="10" customFormat="1" ht="20.100000000000001" customHeight="1" x14ac:dyDescent="0.3">
      <c r="A183" s="99"/>
      <c r="B183" s="97"/>
      <c r="C183" s="21" t="s">
        <v>193</v>
      </c>
      <c r="D183" s="12">
        <f t="shared" si="3"/>
        <v>0</v>
      </c>
      <c r="E183" s="16"/>
      <c r="F183" s="16"/>
      <c r="G183" s="11"/>
      <c r="H183" s="16"/>
      <c r="I183" s="84">
        <v>575000</v>
      </c>
      <c r="J183" s="84">
        <v>630000</v>
      </c>
      <c r="K183" s="14"/>
      <c r="L183" s="9"/>
    </row>
    <row r="184" spans="1:15" s="10" customFormat="1" ht="20.100000000000001" customHeight="1" x14ac:dyDescent="0.3">
      <c r="A184" s="99"/>
      <c r="B184" s="97"/>
      <c r="C184" s="21" t="s">
        <v>181</v>
      </c>
      <c r="D184" s="12">
        <f t="shared" si="3"/>
        <v>10</v>
      </c>
      <c r="E184" s="16"/>
      <c r="F184" s="16">
        <v>10</v>
      </c>
      <c r="G184" s="11"/>
      <c r="H184" s="16"/>
      <c r="I184" s="84">
        <v>710000</v>
      </c>
      <c r="J184" s="84">
        <v>765000</v>
      </c>
      <c r="K184" s="14"/>
      <c r="L184" s="9"/>
    </row>
    <row r="185" spans="1:15" s="10" customFormat="1" ht="20.100000000000001" customHeight="1" x14ac:dyDescent="0.3">
      <c r="A185" s="99">
        <v>48</v>
      </c>
      <c r="B185" s="97" t="s">
        <v>124</v>
      </c>
      <c r="C185" s="22" t="s">
        <v>7</v>
      </c>
      <c r="D185" s="12">
        <f t="shared" si="3"/>
        <v>717</v>
      </c>
      <c r="E185" s="13"/>
      <c r="F185" s="13">
        <v>717</v>
      </c>
      <c r="G185" s="13"/>
      <c r="H185" s="12"/>
      <c r="I185" s="84">
        <v>234530</v>
      </c>
      <c r="J185" s="84">
        <v>236990</v>
      </c>
      <c r="K185" s="14"/>
      <c r="L185" s="9"/>
      <c r="O185" s="6"/>
    </row>
    <row r="186" spans="1:15" s="10" customFormat="1" ht="20.100000000000001" customHeight="1" x14ac:dyDescent="0.3">
      <c r="A186" s="99"/>
      <c r="B186" s="97"/>
      <c r="C186" s="22" t="s">
        <v>9</v>
      </c>
      <c r="D186" s="12">
        <f t="shared" si="3"/>
        <v>161</v>
      </c>
      <c r="E186" s="13"/>
      <c r="F186" s="13">
        <v>161</v>
      </c>
      <c r="G186" s="13"/>
      <c r="H186" s="12"/>
      <c r="I186" s="84">
        <v>278820</v>
      </c>
      <c r="J186" s="84">
        <v>281990</v>
      </c>
      <c r="K186" s="14"/>
      <c r="L186" s="9"/>
    </row>
    <row r="187" spans="1:15" s="10" customFormat="1" ht="20.100000000000001" customHeight="1" x14ac:dyDescent="0.3">
      <c r="A187" s="99"/>
      <c r="B187" s="97"/>
      <c r="C187" s="26" t="s">
        <v>151</v>
      </c>
      <c r="D187" s="12">
        <f t="shared" si="3"/>
        <v>61</v>
      </c>
      <c r="E187" s="13"/>
      <c r="F187" s="13">
        <v>61</v>
      </c>
      <c r="G187" s="13"/>
      <c r="H187" s="12"/>
      <c r="I187" s="84">
        <v>321490</v>
      </c>
      <c r="J187" s="84">
        <v>326990</v>
      </c>
      <c r="K187" s="14"/>
      <c r="L187" s="9"/>
    </row>
    <row r="188" spans="1:15" s="10" customFormat="1" ht="20.100000000000001" customHeight="1" x14ac:dyDescent="0.3">
      <c r="A188" s="99"/>
      <c r="B188" s="97"/>
      <c r="C188" s="26" t="s">
        <v>183</v>
      </c>
      <c r="D188" s="12">
        <f t="shared" si="3"/>
        <v>49</v>
      </c>
      <c r="E188" s="13"/>
      <c r="F188" s="13">
        <v>49</v>
      </c>
      <c r="G188" s="13"/>
      <c r="H188" s="12"/>
      <c r="I188" s="84">
        <v>366490</v>
      </c>
      <c r="J188" s="84">
        <v>371990</v>
      </c>
      <c r="K188" s="14"/>
      <c r="L188" s="9"/>
    </row>
    <row r="189" spans="1:15" s="10" customFormat="1" ht="20.100000000000001" customHeight="1" x14ac:dyDescent="0.3">
      <c r="A189" s="99"/>
      <c r="B189" s="97"/>
      <c r="C189" s="22" t="s">
        <v>131</v>
      </c>
      <c r="D189" s="12">
        <f t="shared" si="3"/>
        <v>34</v>
      </c>
      <c r="E189" s="13"/>
      <c r="F189" s="13">
        <v>34</v>
      </c>
      <c r="G189" s="13"/>
      <c r="H189" s="12"/>
      <c r="I189" s="84">
        <v>452140</v>
      </c>
      <c r="J189" s="84">
        <v>459990</v>
      </c>
      <c r="K189" s="14"/>
      <c r="L189" s="9"/>
    </row>
    <row r="190" spans="1:15" s="10" customFormat="1" ht="20.100000000000001" customHeight="1" x14ac:dyDescent="0.3">
      <c r="A190" s="99"/>
      <c r="B190" s="97"/>
      <c r="C190" s="26" t="s">
        <v>196</v>
      </c>
      <c r="D190" s="12">
        <f t="shared" si="3"/>
        <v>33</v>
      </c>
      <c r="E190" s="13"/>
      <c r="F190" s="13">
        <v>33</v>
      </c>
      <c r="G190" s="13"/>
      <c r="H190" s="12"/>
      <c r="I190" s="84">
        <v>526920</v>
      </c>
      <c r="J190" s="84">
        <v>550490</v>
      </c>
      <c r="K190" s="14"/>
      <c r="L190" s="9"/>
    </row>
    <row r="191" spans="1:15" s="10" customFormat="1" ht="20.100000000000001" customHeight="1" x14ac:dyDescent="0.3">
      <c r="A191" s="99"/>
      <c r="B191" s="97"/>
      <c r="C191" s="26" t="s">
        <v>2</v>
      </c>
      <c r="D191" s="12">
        <f t="shared" si="3"/>
        <v>23</v>
      </c>
      <c r="E191" s="13"/>
      <c r="F191" s="12">
        <v>23</v>
      </c>
      <c r="G191" s="13"/>
      <c r="H191" s="13"/>
      <c r="I191" s="84">
        <v>619930</v>
      </c>
      <c r="J191" s="84">
        <v>643500</v>
      </c>
      <c r="K191" s="14"/>
      <c r="L191" s="9"/>
    </row>
    <row r="192" spans="1:15" s="10" customFormat="1" ht="20.100000000000001" customHeight="1" x14ac:dyDescent="0.3">
      <c r="A192" s="99">
        <v>49</v>
      </c>
      <c r="B192" s="89" t="s">
        <v>28</v>
      </c>
      <c r="C192" s="26" t="s">
        <v>140</v>
      </c>
      <c r="D192" s="12">
        <f t="shared" si="3"/>
        <v>6</v>
      </c>
      <c r="E192" s="13"/>
      <c r="F192" s="13"/>
      <c r="G192" s="12"/>
      <c r="H192" s="13">
        <v>6</v>
      </c>
      <c r="I192" s="84">
        <v>19810</v>
      </c>
      <c r="J192" s="84">
        <v>21600</v>
      </c>
      <c r="K192" s="14"/>
      <c r="L192" s="9"/>
    </row>
    <row r="193" spans="1:14" s="10" customFormat="1" ht="20.100000000000001" customHeight="1" x14ac:dyDescent="0.3">
      <c r="A193" s="99">
        <v>50</v>
      </c>
      <c r="B193" s="97" t="s">
        <v>219</v>
      </c>
      <c r="C193" s="21" t="s">
        <v>220</v>
      </c>
      <c r="D193" s="12">
        <f t="shared" si="3"/>
        <v>21</v>
      </c>
      <c r="E193" s="13"/>
      <c r="F193" s="13"/>
      <c r="G193" s="12">
        <v>21</v>
      </c>
      <c r="H193" s="13"/>
      <c r="I193" s="84">
        <v>161490</v>
      </c>
      <c r="J193" s="84">
        <v>162000</v>
      </c>
      <c r="K193" s="14"/>
      <c r="L193" s="9"/>
    </row>
    <row r="194" spans="1:14" s="10" customFormat="1" ht="20.100000000000001" customHeight="1" x14ac:dyDescent="0.3">
      <c r="A194" s="99"/>
      <c r="B194" s="97"/>
      <c r="C194" s="21" t="s">
        <v>274</v>
      </c>
      <c r="D194" s="12">
        <f t="shared" si="3"/>
        <v>40</v>
      </c>
      <c r="E194" s="13"/>
      <c r="F194" s="13"/>
      <c r="G194" s="12">
        <v>40</v>
      </c>
      <c r="H194" s="13"/>
      <c r="I194" s="84">
        <v>269490</v>
      </c>
      <c r="J194" s="84">
        <v>270000</v>
      </c>
      <c r="K194" s="14"/>
      <c r="L194" s="9"/>
    </row>
    <row r="195" spans="1:14" s="10" customFormat="1" ht="20.100000000000001" customHeight="1" x14ac:dyDescent="0.3">
      <c r="A195" s="99">
        <v>51</v>
      </c>
      <c r="B195" s="97" t="s">
        <v>452</v>
      </c>
      <c r="C195" s="22" t="s">
        <v>204</v>
      </c>
      <c r="D195" s="12">
        <f t="shared" si="3"/>
        <v>2</v>
      </c>
      <c r="E195" s="13"/>
      <c r="F195" s="13">
        <v>2</v>
      </c>
      <c r="G195" s="13"/>
      <c r="H195" s="13"/>
      <c r="I195" s="84">
        <v>17350</v>
      </c>
      <c r="J195" s="84">
        <v>18660</v>
      </c>
      <c r="K195" s="14"/>
      <c r="L195" s="9"/>
      <c r="N195" s="6"/>
    </row>
    <row r="196" spans="1:14" s="10" customFormat="1" ht="20.100000000000001" customHeight="1" x14ac:dyDescent="0.3">
      <c r="A196" s="99"/>
      <c r="B196" s="97"/>
      <c r="C196" s="22" t="s">
        <v>165</v>
      </c>
      <c r="D196" s="12">
        <f t="shared" si="3"/>
        <v>10</v>
      </c>
      <c r="E196" s="13"/>
      <c r="F196" s="13">
        <v>10</v>
      </c>
      <c r="G196" s="13"/>
      <c r="H196" s="13"/>
      <c r="I196" s="84">
        <v>41400</v>
      </c>
      <c r="J196" s="84">
        <v>43860</v>
      </c>
      <c r="K196" s="14"/>
      <c r="L196" s="9"/>
    </row>
    <row r="197" spans="1:14" s="10" customFormat="1" ht="20.100000000000001" customHeight="1" x14ac:dyDescent="0.3">
      <c r="A197" s="99"/>
      <c r="B197" s="97"/>
      <c r="C197" s="22" t="s">
        <v>141</v>
      </c>
      <c r="D197" s="12">
        <f t="shared" si="3"/>
        <v>50</v>
      </c>
      <c r="E197" s="13"/>
      <c r="F197" s="13">
        <v>50</v>
      </c>
      <c r="G197" s="13"/>
      <c r="H197" s="13"/>
      <c r="I197" s="84">
        <v>113500</v>
      </c>
      <c r="J197" s="84">
        <v>119000</v>
      </c>
      <c r="K197" s="14"/>
      <c r="L197" s="9"/>
    </row>
    <row r="198" spans="1:14" s="10" customFormat="1" ht="20.100000000000001" customHeight="1" x14ac:dyDescent="0.3">
      <c r="A198" s="99"/>
      <c r="B198" s="97"/>
      <c r="C198" s="22" t="s">
        <v>139</v>
      </c>
      <c r="D198" s="12">
        <f t="shared" si="3"/>
        <v>12</v>
      </c>
      <c r="E198" s="13"/>
      <c r="F198" s="13">
        <v>12</v>
      </c>
      <c r="G198" s="13"/>
      <c r="H198" s="13"/>
      <c r="I198" s="84">
        <v>190500</v>
      </c>
      <c r="J198" s="84">
        <v>196000</v>
      </c>
      <c r="K198" s="14"/>
      <c r="L198" s="9"/>
    </row>
    <row r="199" spans="1:14" s="10" customFormat="1" ht="20.100000000000001" customHeight="1" x14ac:dyDescent="0.3">
      <c r="A199" s="99"/>
      <c r="B199" s="97"/>
      <c r="C199" s="22" t="s">
        <v>142</v>
      </c>
      <c r="D199" s="12">
        <f t="shared" si="3"/>
        <v>54</v>
      </c>
      <c r="E199" s="13"/>
      <c r="F199" s="13">
        <v>54</v>
      </c>
      <c r="G199" s="13"/>
      <c r="H199" s="13"/>
      <c r="I199" s="84">
        <v>232480</v>
      </c>
      <c r="J199" s="84">
        <v>240330</v>
      </c>
      <c r="K199" s="14"/>
      <c r="L199" s="9"/>
    </row>
    <row r="200" spans="1:14" s="10" customFormat="1" ht="20.100000000000001" customHeight="1" x14ac:dyDescent="0.3">
      <c r="A200" s="99"/>
      <c r="B200" s="97"/>
      <c r="C200" s="22" t="s">
        <v>138</v>
      </c>
      <c r="D200" s="12">
        <f t="shared" si="3"/>
        <v>55</v>
      </c>
      <c r="E200" s="13"/>
      <c r="F200" s="13">
        <v>55</v>
      </c>
      <c r="G200" s="13"/>
      <c r="H200" s="13"/>
      <c r="I200" s="84">
        <v>276810</v>
      </c>
      <c r="J200" s="84">
        <v>284660</v>
      </c>
      <c r="K200" s="14"/>
      <c r="L200" s="9"/>
    </row>
    <row r="201" spans="1:14" s="10" customFormat="1" ht="20.100000000000001" customHeight="1" x14ac:dyDescent="0.3">
      <c r="A201" s="91">
        <v>52</v>
      </c>
      <c r="B201" s="89" t="s">
        <v>73</v>
      </c>
      <c r="C201" s="11" t="s">
        <v>31</v>
      </c>
      <c r="D201" s="12">
        <f t="shared" si="3"/>
        <v>36</v>
      </c>
      <c r="E201" s="13"/>
      <c r="F201" s="12">
        <v>27</v>
      </c>
      <c r="G201" s="13"/>
      <c r="H201" s="13">
        <v>9</v>
      </c>
      <c r="I201" s="84">
        <v>21190</v>
      </c>
      <c r="J201" s="84">
        <v>22500</v>
      </c>
      <c r="K201" s="14"/>
      <c r="L201" s="9"/>
    </row>
    <row r="202" spans="1:14" s="10" customFormat="1" ht="20.100000000000001" customHeight="1" x14ac:dyDescent="0.3">
      <c r="A202" s="100">
        <v>53</v>
      </c>
      <c r="B202" s="97" t="s">
        <v>453</v>
      </c>
      <c r="C202" s="26" t="s">
        <v>68</v>
      </c>
      <c r="D202" s="12">
        <f t="shared" si="3"/>
        <v>5</v>
      </c>
      <c r="E202" s="13"/>
      <c r="F202" s="12">
        <v>5</v>
      </c>
      <c r="G202" s="13"/>
      <c r="H202" s="13"/>
      <c r="I202" s="84">
        <v>5690</v>
      </c>
      <c r="J202" s="84">
        <v>6790</v>
      </c>
      <c r="K202" s="14"/>
      <c r="L202" s="9"/>
    </row>
    <row r="203" spans="1:14" s="10" customFormat="1" ht="20.100000000000001" customHeight="1" x14ac:dyDescent="0.3">
      <c r="A203" s="100"/>
      <c r="B203" s="97"/>
      <c r="C203" s="26" t="s">
        <v>69</v>
      </c>
      <c r="D203" s="12">
        <f t="shared" si="3"/>
        <v>17</v>
      </c>
      <c r="E203" s="13"/>
      <c r="F203" s="12">
        <v>17</v>
      </c>
      <c r="G203" s="13"/>
      <c r="H203" s="13"/>
      <c r="I203" s="84">
        <v>6740</v>
      </c>
      <c r="J203" s="84">
        <v>7840</v>
      </c>
      <c r="K203" s="14"/>
      <c r="L203" s="9"/>
    </row>
    <row r="204" spans="1:14" s="10" customFormat="1" ht="20.100000000000001" customHeight="1" x14ac:dyDescent="0.3">
      <c r="A204" s="100"/>
      <c r="B204" s="97"/>
      <c r="C204" s="26" t="s">
        <v>190</v>
      </c>
      <c r="D204" s="12">
        <f t="shared" si="3"/>
        <v>90</v>
      </c>
      <c r="E204" s="13"/>
      <c r="F204" s="12">
        <v>90</v>
      </c>
      <c r="G204" s="13"/>
      <c r="H204" s="13"/>
      <c r="I204" s="84">
        <v>7790</v>
      </c>
      <c r="J204" s="84">
        <v>8890</v>
      </c>
      <c r="K204" s="14"/>
      <c r="L204" s="9"/>
    </row>
    <row r="205" spans="1:14" s="10" customFormat="1" ht="20.100000000000001" customHeight="1" x14ac:dyDescent="0.3">
      <c r="A205" s="100"/>
      <c r="B205" s="97"/>
      <c r="C205" s="26" t="s">
        <v>216</v>
      </c>
      <c r="D205" s="12">
        <f t="shared" si="3"/>
        <v>53</v>
      </c>
      <c r="E205" s="13"/>
      <c r="F205" s="12">
        <v>53</v>
      </c>
      <c r="G205" s="13"/>
      <c r="H205" s="13"/>
      <c r="I205" s="84">
        <v>11990</v>
      </c>
      <c r="J205" s="84">
        <v>13090</v>
      </c>
      <c r="K205" s="14"/>
      <c r="L205" s="9"/>
    </row>
    <row r="206" spans="1:14" s="10" customFormat="1" ht="20.100000000000001" customHeight="1" x14ac:dyDescent="0.3">
      <c r="A206" s="99">
        <v>54</v>
      </c>
      <c r="B206" s="97" t="s">
        <v>414</v>
      </c>
      <c r="C206" s="26" t="s">
        <v>160</v>
      </c>
      <c r="D206" s="12">
        <f t="shared" si="3"/>
        <v>28</v>
      </c>
      <c r="E206" s="13"/>
      <c r="F206" s="13">
        <v>28</v>
      </c>
      <c r="G206" s="13"/>
      <c r="H206" s="13"/>
      <c r="I206" s="84">
        <v>9200</v>
      </c>
      <c r="J206" s="84">
        <v>9450</v>
      </c>
      <c r="K206" s="14"/>
      <c r="L206" s="9"/>
    </row>
    <row r="207" spans="1:14" s="10" customFormat="1" ht="20.100000000000001" customHeight="1" x14ac:dyDescent="0.3">
      <c r="A207" s="99"/>
      <c r="B207" s="97"/>
      <c r="C207" s="22" t="s">
        <v>209</v>
      </c>
      <c r="D207" s="12">
        <f t="shared" si="3"/>
        <v>4</v>
      </c>
      <c r="E207" s="13"/>
      <c r="F207" s="13">
        <v>4</v>
      </c>
      <c r="G207" s="13"/>
      <c r="H207" s="13"/>
      <c r="I207" s="84">
        <v>23560</v>
      </c>
      <c r="J207" s="84">
        <v>24070</v>
      </c>
      <c r="K207" s="14"/>
      <c r="L207" s="9"/>
    </row>
    <row r="208" spans="1:14" s="10" customFormat="1" ht="20.100000000000001" customHeight="1" x14ac:dyDescent="0.3">
      <c r="A208" s="99"/>
      <c r="B208" s="97"/>
      <c r="C208" s="21" t="s">
        <v>150</v>
      </c>
      <c r="D208" s="12">
        <f t="shared" si="3"/>
        <v>55</v>
      </c>
      <c r="E208" s="13"/>
      <c r="F208" s="13">
        <v>55</v>
      </c>
      <c r="G208" s="13"/>
      <c r="H208" s="13"/>
      <c r="I208" s="84">
        <v>54390</v>
      </c>
      <c r="J208" s="84">
        <v>54900</v>
      </c>
      <c r="K208" s="14"/>
      <c r="L208" s="9"/>
    </row>
    <row r="209" spans="1:15" s="10" customFormat="1" ht="20.100000000000001" customHeight="1" x14ac:dyDescent="0.3">
      <c r="A209" s="99">
        <v>55</v>
      </c>
      <c r="B209" s="97" t="s">
        <v>91</v>
      </c>
      <c r="C209" s="11" t="s">
        <v>46</v>
      </c>
      <c r="D209" s="12">
        <f t="shared" si="3"/>
        <v>300</v>
      </c>
      <c r="E209" s="13"/>
      <c r="F209" s="13"/>
      <c r="G209" s="12">
        <v>300</v>
      </c>
      <c r="H209" s="13"/>
      <c r="I209" s="84">
        <v>2810</v>
      </c>
      <c r="J209" s="84">
        <v>3060</v>
      </c>
      <c r="K209" s="14"/>
    </row>
    <row r="210" spans="1:15" s="10" customFormat="1" ht="20.100000000000001" customHeight="1" x14ac:dyDescent="0.3">
      <c r="A210" s="99"/>
      <c r="B210" s="97"/>
      <c r="C210" s="11" t="s">
        <v>275</v>
      </c>
      <c r="D210" s="12">
        <f t="shared" si="3"/>
        <v>700</v>
      </c>
      <c r="E210" s="13"/>
      <c r="F210" s="13"/>
      <c r="G210" s="12">
        <v>700</v>
      </c>
      <c r="H210" s="13"/>
      <c r="I210" s="84">
        <v>5610</v>
      </c>
      <c r="J210" s="84">
        <v>6120</v>
      </c>
      <c r="K210" s="14"/>
      <c r="L210" s="9"/>
    </row>
    <row r="211" spans="1:15" s="10" customFormat="1" ht="20.100000000000001" customHeight="1" x14ac:dyDescent="0.3">
      <c r="A211" s="99">
        <v>56</v>
      </c>
      <c r="B211" s="103" t="s">
        <v>454</v>
      </c>
      <c r="C211" s="11" t="s">
        <v>58</v>
      </c>
      <c r="D211" s="12">
        <f t="shared" si="3"/>
        <v>35</v>
      </c>
      <c r="E211" s="13"/>
      <c r="F211" s="12">
        <v>35</v>
      </c>
      <c r="G211" s="13"/>
      <c r="H211" s="13"/>
      <c r="I211" s="84">
        <v>66340</v>
      </c>
      <c r="J211" s="84">
        <v>70000</v>
      </c>
      <c r="K211" s="14"/>
      <c r="L211" s="9"/>
    </row>
    <row r="212" spans="1:15" s="10" customFormat="1" ht="20.100000000000001" customHeight="1" x14ac:dyDescent="0.3">
      <c r="A212" s="99"/>
      <c r="B212" s="103"/>
      <c r="C212" s="25" t="s">
        <v>55</v>
      </c>
      <c r="D212" s="12">
        <f t="shared" si="3"/>
        <v>0</v>
      </c>
      <c r="E212" s="13"/>
      <c r="F212" s="12"/>
      <c r="G212" s="13"/>
      <c r="H212" s="13"/>
      <c r="I212" s="84">
        <v>134500</v>
      </c>
      <c r="J212" s="84">
        <v>140000</v>
      </c>
      <c r="K212" s="14"/>
      <c r="L212" s="9"/>
    </row>
    <row r="213" spans="1:15" s="10" customFormat="1" ht="20.100000000000001" customHeight="1" x14ac:dyDescent="0.3">
      <c r="A213" s="99"/>
      <c r="B213" s="103"/>
      <c r="C213" s="22" t="s">
        <v>200</v>
      </c>
      <c r="D213" s="12">
        <f t="shared" si="3"/>
        <v>0</v>
      </c>
      <c r="E213" s="13"/>
      <c r="F213" s="12"/>
      <c r="G213" s="13"/>
      <c r="H213" s="13"/>
      <c r="I213" s="84">
        <v>219220</v>
      </c>
      <c r="J213" s="84">
        <v>231000</v>
      </c>
      <c r="K213" s="14"/>
      <c r="L213" s="9"/>
      <c r="O213" s="9"/>
    </row>
    <row r="214" spans="1:15" s="10" customFormat="1" ht="20.100000000000001" customHeight="1" x14ac:dyDescent="0.3">
      <c r="A214" s="99"/>
      <c r="B214" s="103"/>
      <c r="C214" s="22" t="s">
        <v>162</v>
      </c>
      <c r="D214" s="12">
        <f t="shared" si="3"/>
        <v>0</v>
      </c>
      <c r="E214" s="13"/>
      <c r="F214" s="12"/>
      <c r="G214" s="13"/>
      <c r="H214" s="13"/>
      <c r="I214" s="84">
        <v>291430</v>
      </c>
      <c r="J214" s="84">
        <v>315000</v>
      </c>
      <c r="K214" s="14"/>
      <c r="L214" s="9"/>
    </row>
    <row r="215" spans="1:15" s="10" customFormat="1" ht="20.100000000000001" customHeight="1" x14ac:dyDescent="0.3">
      <c r="A215" s="99"/>
      <c r="B215" s="103"/>
      <c r="C215" s="22" t="s">
        <v>172</v>
      </c>
      <c r="D215" s="12">
        <f t="shared" si="3"/>
        <v>0</v>
      </c>
      <c r="E215" s="13"/>
      <c r="F215" s="12"/>
      <c r="G215" s="13"/>
      <c r="H215" s="13"/>
      <c r="I215" s="84">
        <v>408090</v>
      </c>
      <c r="J215" s="84">
        <v>431660</v>
      </c>
      <c r="K215" s="14"/>
      <c r="L215" s="9"/>
    </row>
    <row r="216" spans="1:15" s="10" customFormat="1" ht="20.100000000000001" customHeight="1" x14ac:dyDescent="0.3">
      <c r="A216" s="99"/>
      <c r="B216" s="103"/>
      <c r="C216" s="22" t="s">
        <v>189</v>
      </c>
      <c r="D216" s="12">
        <f t="shared" si="3"/>
        <v>0</v>
      </c>
      <c r="E216" s="13"/>
      <c r="F216" s="12"/>
      <c r="G216" s="13"/>
      <c r="H216" s="13"/>
      <c r="I216" s="84">
        <v>493330</v>
      </c>
      <c r="J216" s="84">
        <v>548330</v>
      </c>
      <c r="K216" s="14"/>
      <c r="L216" s="9"/>
    </row>
    <row r="217" spans="1:15" s="10" customFormat="1" ht="20.100000000000001" customHeight="1" x14ac:dyDescent="0.3">
      <c r="A217" s="99"/>
      <c r="B217" s="103"/>
      <c r="C217" s="21" t="s">
        <v>201</v>
      </c>
      <c r="D217" s="12">
        <f t="shared" si="3"/>
        <v>0</v>
      </c>
      <c r="E217" s="13"/>
      <c r="F217" s="12"/>
      <c r="G217" s="13"/>
      <c r="H217" s="13"/>
      <c r="I217" s="84">
        <v>610000</v>
      </c>
      <c r="J217" s="84">
        <v>665000</v>
      </c>
      <c r="K217" s="14"/>
      <c r="L217" s="9"/>
    </row>
    <row r="218" spans="1:15" s="10" customFormat="1" ht="20.100000000000001" customHeight="1" x14ac:dyDescent="0.3">
      <c r="A218" s="99"/>
      <c r="B218" s="103"/>
      <c r="C218" s="21" t="s">
        <v>199</v>
      </c>
      <c r="D218" s="12">
        <f t="shared" si="3"/>
        <v>5</v>
      </c>
      <c r="E218" s="13">
        <v>5</v>
      </c>
      <c r="F218" s="12"/>
      <c r="G218" s="13"/>
      <c r="H218" s="13"/>
      <c r="I218" s="84">
        <v>701000</v>
      </c>
      <c r="J218" s="84">
        <v>756000</v>
      </c>
      <c r="K218" s="14"/>
      <c r="L218" s="9"/>
    </row>
    <row r="219" spans="1:15" s="10" customFormat="1" ht="20.100000000000001" customHeight="1" x14ac:dyDescent="0.3">
      <c r="A219" s="99"/>
      <c r="B219" s="103"/>
      <c r="C219" s="11" t="s">
        <v>198</v>
      </c>
      <c r="D219" s="12">
        <f t="shared" si="3"/>
        <v>7</v>
      </c>
      <c r="E219" s="13">
        <v>7</v>
      </c>
      <c r="F219" s="12"/>
      <c r="G219" s="13"/>
      <c r="H219" s="13"/>
      <c r="I219" s="84">
        <v>792000</v>
      </c>
      <c r="J219" s="84">
        <v>847000</v>
      </c>
      <c r="K219" s="14"/>
      <c r="L219" s="9"/>
    </row>
    <row r="220" spans="1:15" s="10" customFormat="1" ht="20.100000000000001" customHeight="1" x14ac:dyDescent="0.3">
      <c r="A220" s="99"/>
      <c r="B220" s="103"/>
      <c r="C220" s="22" t="s">
        <v>191</v>
      </c>
      <c r="D220" s="12">
        <f t="shared" si="3"/>
        <v>3</v>
      </c>
      <c r="E220" s="13">
        <v>3</v>
      </c>
      <c r="F220" s="12"/>
      <c r="G220" s="13"/>
      <c r="H220" s="13"/>
      <c r="I220" s="84">
        <v>974000</v>
      </c>
      <c r="J220" s="84">
        <v>1029000</v>
      </c>
      <c r="K220" s="14"/>
      <c r="L220" s="9"/>
    </row>
    <row r="221" spans="1:15" s="10" customFormat="1" ht="20.100000000000001" customHeight="1" x14ac:dyDescent="0.3">
      <c r="A221" s="99">
        <v>57</v>
      </c>
      <c r="B221" s="97" t="s">
        <v>129</v>
      </c>
      <c r="C221" s="11" t="s">
        <v>52</v>
      </c>
      <c r="D221" s="12">
        <f t="shared" si="3"/>
        <v>8</v>
      </c>
      <c r="E221" s="12"/>
      <c r="F221" s="13">
        <v>8</v>
      </c>
      <c r="G221" s="13"/>
      <c r="H221" s="13"/>
      <c r="I221" s="84" t="s">
        <v>33</v>
      </c>
      <c r="J221" s="84" t="s">
        <v>33</v>
      </c>
      <c r="K221" s="14"/>
      <c r="L221" s="9"/>
    </row>
    <row r="222" spans="1:15" s="10" customFormat="1" ht="20.100000000000001" customHeight="1" x14ac:dyDescent="0.3">
      <c r="A222" s="99"/>
      <c r="B222" s="97"/>
      <c r="C222" s="11" t="s">
        <v>74</v>
      </c>
      <c r="D222" s="12">
        <f t="shared" si="3"/>
        <v>4</v>
      </c>
      <c r="E222" s="12"/>
      <c r="F222" s="13">
        <v>4</v>
      </c>
      <c r="G222" s="13"/>
      <c r="H222" s="13"/>
      <c r="I222" s="84" t="s">
        <v>33</v>
      </c>
      <c r="J222" s="84" t="s">
        <v>33</v>
      </c>
      <c r="K222" s="14"/>
      <c r="L222" s="9"/>
    </row>
    <row r="223" spans="1:15" s="10" customFormat="1" ht="20.100000000000001" customHeight="1" x14ac:dyDescent="0.3">
      <c r="A223" s="99"/>
      <c r="B223" s="97"/>
      <c r="C223" s="11" t="s">
        <v>164</v>
      </c>
      <c r="D223" s="12">
        <f t="shared" si="3"/>
        <v>2</v>
      </c>
      <c r="E223" s="12"/>
      <c r="F223" s="13">
        <v>2</v>
      </c>
      <c r="G223" s="13"/>
      <c r="H223" s="13"/>
      <c r="I223" s="84" t="s">
        <v>33</v>
      </c>
      <c r="J223" s="84" t="s">
        <v>33</v>
      </c>
      <c r="K223" s="14"/>
      <c r="L223" s="9"/>
    </row>
    <row r="224" spans="1:15" s="10" customFormat="1" ht="20.100000000000001" customHeight="1" x14ac:dyDescent="0.3">
      <c r="A224" s="91">
        <v>58</v>
      </c>
      <c r="B224" s="89" t="s">
        <v>221</v>
      </c>
      <c r="C224" s="22" t="s">
        <v>19</v>
      </c>
      <c r="D224" s="12">
        <f t="shared" ref="D224:D274" si="4">SUM(E224:H224)</f>
        <v>150</v>
      </c>
      <c r="E224" s="12">
        <v>150</v>
      </c>
      <c r="F224" s="13"/>
      <c r="G224" s="13"/>
      <c r="H224" s="13"/>
      <c r="I224" s="84" t="s">
        <v>33</v>
      </c>
      <c r="J224" s="84" t="s">
        <v>33</v>
      </c>
      <c r="K224" s="14"/>
      <c r="L224" s="9"/>
    </row>
    <row r="225" spans="1:14" s="10" customFormat="1" ht="20.100000000000001" customHeight="1" x14ac:dyDescent="0.3">
      <c r="A225" s="99">
        <v>59</v>
      </c>
      <c r="B225" s="97" t="s">
        <v>455</v>
      </c>
      <c r="C225" s="11" t="s">
        <v>10</v>
      </c>
      <c r="D225" s="12">
        <f t="shared" si="4"/>
        <v>6</v>
      </c>
      <c r="E225" s="12"/>
      <c r="F225" s="13">
        <v>6</v>
      </c>
      <c r="G225" s="13"/>
      <c r="H225" s="13"/>
      <c r="I225" s="84">
        <v>29040</v>
      </c>
      <c r="J225" s="84">
        <v>31500</v>
      </c>
      <c r="K225" s="14"/>
      <c r="L225" s="9"/>
      <c r="N225" s="6"/>
    </row>
    <row r="226" spans="1:14" s="10" customFormat="1" ht="20.100000000000001" customHeight="1" x14ac:dyDescent="0.3">
      <c r="A226" s="99"/>
      <c r="B226" s="97"/>
      <c r="C226" s="26" t="s">
        <v>58</v>
      </c>
      <c r="D226" s="12">
        <f t="shared" si="4"/>
        <v>15</v>
      </c>
      <c r="E226" s="13"/>
      <c r="F226" s="12">
        <v>15</v>
      </c>
      <c r="G226" s="13"/>
      <c r="H226" s="13"/>
      <c r="I226" s="84">
        <v>60740</v>
      </c>
      <c r="J226" s="84">
        <v>64400</v>
      </c>
      <c r="K226" s="14"/>
      <c r="L226" s="9"/>
    </row>
    <row r="227" spans="1:14" s="10" customFormat="1" ht="20.100000000000001" customHeight="1" x14ac:dyDescent="0.3">
      <c r="A227" s="99"/>
      <c r="B227" s="97"/>
      <c r="C227" s="26" t="s">
        <v>55</v>
      </c>
      <c r="D227" s="12">
        <f t="shared" si="4"/>
        <v>17</v>
      </c>
      <c r="E227" s="13"/>
      <c r="F227" s="12">
        <v>9</v>
      </c>
      <c r="G227" s="13"/>
      <c r="H227" s="13">
        <v>8</v>
      </c>
      <c r="I227" s="84">
        <v>98800</v>
      </c>
      <c r="J227" s="84">
        <v>104300</v>
      </c>
      <c r="K227" s="14"/>
      <c r="L227" s="9"/>
    </row>
    <row r="228" spans="1:14" s="10" customFormat="1" ht="20.100000000000001" customHeight="1" x14ac:dyDescent="0.3">
      <c r="A228" s="99"/>
      <c r="B228" s="97"/>
      <c r="C228" s="26" t="s">
        <v>200</v>
      </c>
      <c r="D228" s="12">
        <f t="shared" si="4"/>
        <v>22</v>
      </c>
      <c r="E228" s="13"/>
      <c r="F228" s="12">
        <v>20</v>
      </c>
      <c r="G228" s="13">
        <v>2</v>
      </c>
      <c r="H228" s="13"/>
      <c r="I228" s="84">
        <v>174880</v>
      </c>
      <c r="J228" s="84">
        <v>186660</v>
      </c>
      <c r="K228" s="14"/>
      <c r="L228" s="9"/>
    </row>
    <row r="229" spans="1:14" s="10" customFormat="1" ht="20.100000000000001" customHeight="1" x14ac:dyDescent="0.3">
      <c r="A229" s="99"/>
      <c r="B229" s="97"/>
      <c r="C229" s="26" t="s">
        <v>162</v>
      </c>
      <c r="D229" s="12">
        <f t="shared" si="4"/>
        <v>16</v>
      </c>
      <c r="E229" s="13"/>
      <c r="F229" s="12">
        <v>16</v>
      </c>
      <c r="G229" s="13"/>
      <c r="H229" s="13"/>
      <c r="I229" s="84">
        <v>279350</v>
      </c>
      <c r="J229" s="84">
        <v>302920</v>
      </c>
      <c r="K229" s="14"/>
      <c r="L229" s="9"/>
    </row>
    <row r="230" spans="1:14" s="10" customFormat="1" ht="20.100000000000001" customHeight="1" x14ac:dyDescent="0.3">
      <c r="A230" s="99"/>
      <c r="B230" s="97"/>
      <c r="C230" s="26" t="s">
        <v>172</v>
      </c>
      <c r="D230" s="12">
        <f t="shared" si="4"/>
        <v>6</v>
      </c>
      <c r="E230" s="13"/>
      <c r="F230" s="12">
        <v>6</v>
      </c>
      <c r="G230" s="13"/>
      <c r="H230" s="13"/>
      <c r="I230" s="84">
        <v>303110</v>
      </c>
      <c r="J230" s="84">
        <v>326680</v>
      </c>
      <c r="K230" s="14"/>
      <c r="L230" s="9"/>
    </row>
    <row r="231" spans="1:14" s="10" customFormat="1" ht="20.100000000000001" customHeight="1" x14ac:dyDescent="0.3">
      <c r="A231" s="91">
        <v>60</v>
      </c>
      <c r="B231" s="89" t="s">
        <v>27</v>
      </c>
      <c r="C231" s="11" t="s">
        <v>197</v>
      </c>
      <c r="D231" s="12">
        <f t="shared" si="4"/>
        <v>22</v>
      </c>
      <c r="E231" s="13"/>
      <c r="F231" s="13">
        <v>22</v>
      </c>
      <c r="G231" s="12"/>
      <c r="H231" s="13"/>
      <c r="I231" s="84" t="s">
        <v>33</v>
      </c>
      <c r="J231" s="84" t="s">
        <v>33</v>
      </c>
      <c r="K231" s="14"/>
      <c r="L231" s="9"/>
    </row>
    <row r="232" spans="1:14" s="10" customFormat="1" ht="20.100000000000001" customHeight="1" x14ac:dyDescent="0.3">
      <c r="A232" s="99">
        <v>61</v>
      </c>
      <c r="B232" s="97" t="s">
        <v>50</v>
      </c>
      <c r="C232" s="11" t="s">
        <v>16</v>
      </c>
      <c r="D232" s="12">
        <f t="shared" si="4"/>
        <v>4</v>
      </c>
      <c r="E232" s="13"/>
      <c r="F232" s="13">
        <v>4</v>
      </c>
      <c r="G232" s="12"/>
      <c r="H232" s="13"/>
      <c r="I232" s="84">
        <v>5190</v>
      </c>
      <c r="J232" s="84">
        <v>6290</v>
      </c>
      <c r="K232" s="14"/>
      <c r="L232" s="9"/>
    </row>
    <row r="233" spans="1:14" s="10" customFormat="1" ht="20.100000000000001" customHeight="1" x14ac:dyDescent="0.3">
      <c r="A233" s="99"/>
      <c r="B233" s="97"/>
      <c r="C233" s="11" t="s">
        <v>67</v>
      </c>
      <c r="D233" s="12">
        <f t="shared" si="4"/>
        <v>91</v>
      </c>
      <c r="E233" s="13"/>
      <c r="F233" s="12">
        <v>91</v>
      </c>
      <c r="G233" s="13"/>
      <c r="H233" s="13"/>
      <c r="I233" s="84">
        <v>39330</v>
      </c>
      <c r="J233" s="84">
        <v>40640</v>
      </c>
      <c r="K233" s="14"/>
      <c r="L233" s="9"/>
    </row>
    <row r="234" spans="1:14" s="10" customFormat="1" ht="20.100000000000001" customHeight="1" x14ac:dyDescent="0.3">
      <c r="A234" s="99"/>
      <c r="B234" s="97"/>
      <c r="C234" s="11" t="s">
        <v>60</v>
      </c>
      <c r="D234" s="12">
        <f t="shared" si="4"/>
        <v>139</v>
      </c>
      <c r="E234" s="13"/>
      <c r="F234" s="12">
        <v>139</v>
      </c>
      <c r="G234" s="13"/>
      <c r="H234" s="13"/>
      <c r="I234" s="84">
        <v>72530</v>
      </c>
      <c r="J234" s="84">
        <v>74990</v>
      </c>
      <c r="K234" s="14"/>
      <c r="L234" s="9"/>
    </row>
    <row r="235" spans="1:14" s="10" customFormat="1" ht="20.100000000000001" customHeight="1" x14ac:dyDescent="0.3">
      <c r="A235" s="99"/>
      <c r="B235" s="97"/>
      <c r="C235" s="11" t="s">
        <v>53</v>
      </c>
      <c r="D235" s="12">
        <f t="shared" si="4"/>
        <v>18</v>
      </c>
      <c r="E235" s="13"/>
      <c r="F235" s="12">
        <v>18</v>
      </c>
      <c r="G235" s="13"/>
      <c r="H235" s="13"/>
      <c r="I235" s="84">
        <v>104830</v>
      </c>
      <c r="J235" s="84">
        <v>108000</v>
      </c>
      <c r="K235" s="14"/>
      <c r="L235" s="9"/>
    </row>
    <row r="236" spans="1:14" s="10" customFormat="1" ht="20.100000000000001" customHeight="1" x14ac:dyDescent="0.3">
      <c r="A236" s="99"/>
      <c r="B236" s="97"/>
      <c r="C236" s="11" t="s">
        <v>164</v>
      </c>
      <c r="D236" s="12">
        <f t="shared" si="4"/>
        <v>6</v>
      </c>
      <c r="E236" s="13"/>
      <c r="F236" s="12">
        <v>2</v>
      </c>
      <c r="G236" s="13"/>
      <c r="H236" s="12">
        <v>4</v>
      </c>
      <c r="I236" s="84">
        <v>174500</v>
      </c>
      <c r="J236" s="84">
        <v>180000</v>
      </c>
      <c r="K236" s="14"/>
      <c r="L236" s="9"/>
    </row>
    <row r="237" spans="1:14" s="10" customFormat="1" ht="20.100000000000001" customHeight="1" x14ac:dyDescent="0.3">
      <c r="A237" s="99"/>
      <c r="B237" s="97"/>
      <c r="C237" s="11" t="s">
        <v>168</v>
      </c>
      <c r="D237" s="12">
        <f t="shared" si="4"/>
        <v>12</v>
      </c>
      <c r="E237" s="12"/>
      <c r="F237" s="13"/>
      <c r="G237" s="12">
        <v>12</v>
      </c>
      <c r="H237" s="12"/>
      <c r="I237" s="84">
        <v>345500</v>
      </c>
      <c r="J237" s="84">
        <v>351000</v>
      </c>
      <c r="K237" s="14"/>
      <c r="L237" s="9"/>
    </row>
    <row r="238" spans="1:14" s="10" customFormat="1" ht="20.100000000000001" customHeight="1" x14ac:dyDescent="0.3">
      <c r="A238" s="99"/>
      <c r="B238" s="97"/>
      <c r="C238" s="11" t="s">
        <v>155</v>
      </c>
      <c r="D238" s="12">
        <f t="shared" si="4"/>
        <v>21</v>
      </c>
      <c r="E238" s="12">
        <v>1</v>
      </c>
      <c r="F238" s="13"/>
      <c r="G238" s="12">
        <v>20</v>
      </c>
      <c r="H238" s="12"/>
      <c r="I238" s="84">
        <v>487150</v>
      </c>
      <c r="J238" s="84">
        <v>495000</v>
      </c>
      <c r="K238" s="14"/>
      <c r="L238" s="9"/>
    </row>
    <row r="239" spans="1:14" s="10" customFormat="1" ht="20.100000000000001" customHeight="1" x14ac:dyDescent="0.3">
      <c r="A239" s="99"/>
      <c r="B239" s="97"/>
      <c r="C239" s="22" t="s">
        <v>175</v>
      </c>
      <c r="D239" s="12">
        <f t="shared" si="4"/>
        <v>17</v>
      </c>
      <c r="E239" s="12">
        <v>1</v>
      </c>
      <c r="F239" s="13"/>
      <c r="G239" s="12">
        <v>16</v>
      </c>
      <c r="H239" s="12"/>
      <c r="I239" s="84">
        <v>637320</v>
      </c>
      <c r="J239" s="84">
        <v>660890</v>
      </c>
      <c r="K239" s="14"/>
      <c r="L239" s="9"/>
    </row>
    <row r="240" spans="1:14" s="10" customFormat="1" ht="20.100000000000001" customHeight="1" x14ac:dyDescent="0.3">
      <c r="A240" s="99"/>
      <c r="B240" s="97"/>
      <c r="C240" s="22" t="s">
        <v>148</v>
      </c>
      <c r="D240" s="12">
        <f t="shared" si="4"/>
        <v>2</v>
      </c>
      <c r="E240" s="12">
        <v>2</v>
      </c>
      <c r="F240" s="13"/>
      <c r="G240" s="12"/>
      <c r="H240" s="12"/>
      <c r="I240" s="84">
        <v>742620</v>
      </c>
      <c r="J240" s="84">
        <v>766190</v>
      </c>
      <c r="K240" s="14"/>
      <c r="L240" s="9"/>
    </row>
    <row r="241" spans="1:12" s="10" customFormat="1" ht="20.100000000000001" customHeight="1" x14ac:dyDescent="0.3">
      <c r="A241" s="99">
        <v>62</v>
      </c>
      <c r="B241" s="97" t="s">
        <v>72</v>
      </c>
      <c r="C241" s="23" t="s">
        <v>246</v>
      </c>
      <c r="D241" s="12">
        <f t="shared" si="4"/>
        <v>22</v>
      </c>
      <c r="E241" s="12">
        <v>22</v>
      </c>
      <c r="F241" s="13"/>
      <c r="G241" s="12"/>
      <c r="H241" s="12"/>
      <c r="I241" s="84">
        <v>86000</v>
      </c>
      <c r="J241" s="84">
        <v>87790</v>
      </c>
      <c r="K241" s="14"/>
      <c r="L241" s="9"/>
    </row>
    <row r="242" spans="1:12" s="10" customFormat="1" ht="20.100000000000001" customHeight="1" x14ac:dyDescent="0.3">
      <c r="A242" s="99"/>
      <c r="B242" s="97"/>
      <c r="C242" s="26" t="s">
        <v>74</v>
      </c>
      <c r="D242" s="12">
        <f t="shared" si="4"/>
        <v>13</v>
      </c>
      <c r="E242" s="12">
        <v>13</v>
      </c>
      <c r="F242" s="13"/>
      <c r="G242" s="12"/>
      <c r="H242" s="12"/>
      <c r="I242" s="84">
        <v>146820</v>
      </c>
      <c r="J242" s="84">
        <v>149990</v>
      </c>
      <c r="K242" s="14"/>
      <c r="L242" s="9"/>
    </row>
    <row r="243" spans="1:12" s="10" customFormat="1" ht="20.100000000000001" customHeight="1" x14ac:dyDescent="0.3">
      <c r="A243" s="99"/>
      <c r="B243" s="97"/>
      <c r="C243" s="26" t="s">
        <v>168</v>
      </c>
      <c r="D243" s="12">
        <f t="shared" si="4"/>
        <v>6</v>
      </c>
      <c r="E243" s="12">
        <v>6</v>
      </c>
      <c r="F243" s="13"/>
      <c r="G243" s="12"/>
      <c r="H243" s="12"/>
      <c r="I243" s="84">
        <v>285200</v>
      </c>
      <c r="J243" s="84">
        <v>290700</v>
      </c>
      <c r="K243" s="14"/>
      <c r="L243" s="9"/>
    </row>
    <row r="244" spans="1:12" s="10" customFormat="1" ht="20.100000000000001" customHeight="1" x14ac:dyDescent="0.3">
      <c r="A244" s="99"/>
      <c r="B244" s="97"/>
      <c r="C244" s="26" t="s">
        <v>0</v>
      </c>
      <c r="D244" s="12">
        <f t="shared" si="4"/>
        <v>6</v>
      </c>
      <c r="E244" s="12">
        <v>6</v>
      </c>
      <c r="F244" s="13"/>
      <c r="G244" s="12"/>
      <c r="H244" s="12"/>
      <c r="I244" s="84">
        <v>431520</v>
      </c>
      <c r="J244" s="84">
        <v>455090</v>
      </c>
      <c r="K244" s="14"/>
      <c r="L244" s="9"/>
    </row>
    <row r="245" spans="1:12" s="10" customFormat="1" ht="20.100000000000001" customHeight="1" x14ac:dyDescent="0.3">
      <c r="A245" s="99"/>
      <c r="B245" s="97"/>
      <c r="C245" s="26" t="s">
        <v>230</v>
      </c>
      <c r="D245" s="12">
        <f t="shared" si="4"/>
        <v>1</v>
      </c>
      <c r="E245" s="12">
        <v>1</v>
      </c>
      <c r="F245" s="13"/>
      <c r="G245" s="12"/>
      <c r="H245" s="12"/>
      <c r="I245" s="84">
        <v>760330</v>
      </c>
      <c r="J245" s="84">
        <v>783900</v>
      </c>
      <c r="K245" s="14"/>
      <c r="L245" s="9"/>
    </row>
    <row r="246" spans="1:12" s="10" customFormat="1" ht="20.100000000000001" customHeight="1" x14ac:dyDescent="0.3">
      <c r="A246" s="101">
        <v>63</v>
      </c>
      <c r="B246" s="104" t="s">
        <v>11</v>
      </c>
      <c r="C246" s="21" t="s">
        <v>18</v>
      </c>
      <c r="D246" s="12">
        <f t="shared" si="4"/>
        <v>4</v>
      </c>
      <c r="E246" s="12"/>
      <c r="F246" s="13">
        <v>4</v>
      </c>
      <c r="G246" s="12"/>
      <c r="H246" s="12"/>
      <c r="I246" s="84">
        <v>15790</v>
      </c>
      <c r="J246" s="84">
        <v>17100</v>
      </c>
      <c r="K246" s="14"/>
      <c r="L246" s="9"/>
    </row>
    <row r="247" spans="1:12" s="10" customFormat="1" ht="20.100000000000001" customHeight="1" x14ac:dyDescent="0.3">
      <c r="A247" s="101"/>
      <c r="B247" s="104"/>
      <c r="C247" s="11" t="s">
        <v>60</v>
      </c>
      <c r="D247" s="12">
        <f t="shared" si="4"/>
        <v>16</v>
      </c>
      <c r="E247" s="12"/>
      <c r="F247" s="13">
        <v>16</v>
      </c>
      <c r="G247" s="12"/>
      <c r="H247" s="12"/>
      <c r="I247" s="84">
        <v>49740</v>
      </c>
      <c r="J247" s="84">
        <v>52200</v>
      </c>
      <c r="K247" s="14"/>
      <c r="L247" s="9"/>
    </row>
    <row r="248" spans="1:12" s="10" customFormat="1" ht="20.100000000000001" customHeight="1" x14ac:dyDescent="0.3">
      <c r="A248" s="101"/>
      <c r="B248" s="104"/>
      <c r="C248" s="11" t="s">
        <v>57</v>
      </c>
      <c r="D248" s="12">
        <f t="shared" si="4"/>
        <v>30</v>
      </c>
      <c r="E248" s="12"/>
      <c r="F248" s="13">
        <v>30</v>
      </c>
      <c r="G248" s="12"/>
      <c r="H248" s="12"/>
      <c r="I248" s="84">
        <v>118330</v>
      </c>
      <c r="J248" s="84">
        <v>121500</v>
      </c>
      <c r="K248" s="14"/>
      <c r="L248" s="9"/>
    </row>
    <row r="249" spans="1:12" s="10" customFormat="1" ht="20.100000000000001" customHeight="1" x14ac:dyDescent="0.3">
      <c r="A249" s="101"/>
      <c r="B249" s="104"/>
      <c r="C249" s="26" t="s">
        <v>156</v>
      </c>
      <c r="D249" s="12">
        <f t="shared" si="4"/>
        <v>8</v>
      </c>
      <c r="E249" s="12"/>
      <c r="F249" s="13">
        <v>8</v>
      </c>
      <c r="G249" s="12"/>
      <c r="H249" s="12"/>
      <c r="I249" s="84">
        <v>165500</v>
      </c>
      <c r="J249" s="84">
        <v>171000</v>
      </c>
      <c r="K249" s="14"/>
      <c r="L249" s="9"/>
    </row>
    <row r="250" spans="1:12" s="10" customFormat="1" ht="20.100000000000001" customHeight="1" x14ac:dyDescent="0.3">
      <c r="A250" s="101"/>
      <c r="B250" s="104"/>
      <c r="C250" s="22" t="s">
        <v>153</v>
      </c>
      <c r="D250" s="12">
        <f t="shared" si="4"/>
        <v>6</v>
      </c>
      <c r="E250" s="12"/>
      <c r="F250" s="13">
        <v>1</v>
      </c>
      <c r="G250" s="12"/>
      <c r="H250" s="12">
        <v>5</v>
      </c>
      <c r="I250" s="84">
        <v>197000</v>
      </c>
      <c r="J250" s="84">
        <v>202500</v>
      </c>
      <c r="K250" s="14"/>
      <c r="L250" s="9"/>
    </row>
    <row r="251" spans="1:12" s="10" customFormat="1" ht="20.100000000000001" customHeight="1" x14ac:dyDescent="0.3">
      <c r="A251" s="101">
        <v>64</v>
      </c>
      <c r="B251" s="97" t="s">
        <v>117</v>
      </c>
      <c r="C251" s="23" t="s">
        <v>222</v>
      </c>
      <c r="D251" s="12">
        <f t="shared" si="4"/>
        <v>70</v>
      </c>
      <c r="E251" s="13">
        <v>70</v>
      </c>
      <c r="F251" s="13"/>
      <c r="G251" s="12"/>
      <c r="H251" s="13"/>
      <c r="I251" s="84">
        <v>9490</v>
      </c>
      <c r="J251" s="84">
        <v>10800</v>
      </c>
      <c r="K251" s="14"/>
      <c r="L251" s="9"/>
    </row>
    <row r="252" spans="1:12" s="10" customFormat="1" ht="20.100000000000001" customHeight="1" x14ac:dyDescent="0.3">
      <c r="A252" s="101"/>
      <c r="B252" s="97"/>
      <c r="C252" s="23" t="s">
        <v>223</v>
      </c>
      <c r="D252" s="12">
        <f t="shared" si="4"/>
        <v>30</v>
      </c>
      <c r="E252" s="13">
        <v>30</v>
      </c>
      <c r="F252" s="13"/>
      <c r="G252" s="12"/>
      <c r="H252" s="13"/>
      <c r="I252" s="84">
        <v>20290</v>
      </c>
      <c r="J252" s="84">
        <v>21600</v>
      </c>
      <c r="K252" s="14"/>
      <c r="L252" s="9"/>
    </row>
    <row r="253" spans="1:12" s="10" customFormat="1" ht="20.100000000000001" customHeight="1" x14ac:dyDescent="0.3">
      <c r="A253" s="94">
        <v>65</v>
      </c>
      <c r="B253" s="89" t="s">
        <v>122</v>
      </c>
      <c r="C253" s="26" t="s">
        <v>161</v>
      </c>
      <c r="D253" s="12">
        <f t="shared" si="4"/>
        <v>200</v>
      </c>
      <c r="E253" s="13"/>
      <c r="F253" s="12"/>
      <c r="G253" s="13">
        <v>200</v>
      </c>
      <c r="H253" s="12"/>
      <c r="I253" s="84">
        <v>1650</v>
      </c>
      <c r="J253" s="84">
        <v>1900</v>
      </c>
      <c r="K253" s="17"/>
      <c r="L253" s="9"/>
    </row>
    <row r="254" spans="1:12" s="10" customFormat="1" ht="20.100000000000001" customHeight="1" x14ac:dyDescent="0.3">
      <c r="A254" s="94">
        <v>66</v>
      </c>
      <c r="B254" s="89" t="s">
        <v>456</v>
      </c>
      <c r="C254" s="22" t="s">
        <v>70</v>
      </c>
      <c r="D254" s="12">
        <f t="shared" si="4"/>
        <v>43</v>
      </c>
      <c r="E254" s="12"/>
      <c r="F254" s="13">
        <v>43</v>
      </c>
      <c r="G254" s="13"/>
      <c r="H254" s="13"/>
      <c r="I254" s="84">
        <v>25290</v>
      </c>
      <c r="J254" s="84">
        <v>26600</v>
      </c>
      <c r="K254" s="14"/>
      <c r="L254" s="9"/>
    </row>
    <row r="255" spans="1:12" s="10" customFormat="1" ht="20.100000000000001" customHeight="1" x14ac:dyDescent="0.3">
      <c r="A255" s="94">
        <v>67</v>
      </c>
      <c r="B255" s="89" t="s">
        <v>114</v>
      </c>
      <c r="C255" s="25" t="s">
        <v>239</v>
      </c>
      <c r="D255" s="12">
        <f t="shared" si="4"/>
        <v>1</v>
      </c>
      <c r="E255" s="13"/>
      <c r="F255" s="13">
        <v>1</v>
      </c>
      <c r="G255" s="12"/>
      <c r="H255" s="13"/>
      <c r="I255" s="84">
        <v>91330</v>
      </c>
      <c r="J255" s="84">
        <v>94500</v>
      </c>
      <c r="K255" s="14"/>
      <c r="L255" s="9"/>
    </row>
    <row r="256" spans="1:12" s="10" customFormat="1" ht="20.100000000000001" customHeight="1" x14ac:dyDescent="0.3">
      <c r="A256" s="102">
        <v>68</v>
      </c>
      <c r="B256" s="97" t="s">
        <v>43</v>
      </c>
      <c r="C256" s="21" t="s">
        <v>173</v>
      </c>
      <c r="D256" s="12">
        <f t="shared" si="4"/>
        <v>750</v>
      </c>
      <c r="E256" s="13"/>
      <c r="F256" s="13">
        <v>750</v>
      </c>
      <c r="G256" s="12"/>
      <c r="H256" s="13"/>
      <c r="I256" s="84">
        <v>700</v>
      </c>
      <c r="J256" s="84">
        <v>950</v>
      </c>
      <c r="K256" s="14"/>
      <c r="L256" s="9"/>
    </row>
    <row r="257" spans="1:12" s="10" customFormat="1" ht="20.100000000000001" customHeight="1" x14ac:dyDescent="0.3">
      <c r="A257" s="102"/>
      <c r="B257" s="97"/>
      <c r="C257" s="21" t="s">
        <v>179</v>
      </c>
      <c r="D257" s="12">
        <f t="shared" si="4"/>
        <v>2000</v>
      </c>
      <c r="E257" s="13"/>
      <c r="F257" s="12">
        <v>1300</v>
      </c>
      <c r="G257" s="13">
        <v>650</v>
      </c>
      <c r="H257" s="13">
        <v>50</v>
      </c>
      <c r="I257" s="84">
        <v>3090</v>
      </c>
      <c r="J257" s="84">
        <v>3600</v>
      </c>
      <c r="K257" s="14"/>
      <c r="L257" s="9"/>
    </row>
    <row r="258" spans="1:12" s="10" customFormat="1" ht="20.100000000000001" customHeight="1" x14ac:dyDescent="0.3">
      <c r="A258" s="101">
        <v>69</v>
      </c>
      <c r="B258" s="97" t="s">
        <v>41</v>
      </c>
      <c r="C258" s="21" t="s">
        <v>206</v>
      </c>
      <c r="D258" s="12">
        <f t="shared" si="4"/>
        <v>1000</v>
      </c>
      <c r="E258" s="13">
        <v>1000</v>
      </c>
      <c r="F258" s="12"/>
      <c r="G258" s="13"/>
      <c r="H258" s="13"/>
      <c r="I258" s="84">
        <v>30990</v>
      </c>
      <c r="J258" s="84">
        <v>31500</v>
      </c>
      <c r="K258" s="14"/>
      <c r="L258" s="9"/>
    </row>
    <row r="259" spans="1:12" s="10" customFormat="1" ht="20.100000000000001" customHeight="1" x14ac:dyDescent="0.3">
      <c r="A259" s="101"/>
      <c r="B259" s="97"/>
      <c r="C259" s="23" t="s">
        <v>187</v>
      </c>
      <c r="D259" s="12">
        <f t="shared" si="4"/>
        <v>501</v>
      </c>
      <c r="E259" s="13">
        <v>500</v>
      </c>
      <c r="F259" s="12"/>
      <c r="G259" s="13"/>
      <c r="H259" s="13">
        <v>1</v>
      </c>
      <c r="I259" s="84">
        <v>6060</v>
      </c>
      <c r="J259" s="84">
        <v>6570</v>
      </c>
      <c r="K259" s="14"/>
      <c r="L259" s="9"/>
    </row>
    <row r="260" spans="1:12" s="10" customFormat="1" ht="20.100000000000001" customHeight="1" x14ac:dyDescent="0.3">
      <c r="A260" s="101">
        <v>70</v>
      </c>
      <c r="B260" s="97" t="s">
        <v>415</v>
      </c>
      <c r="C260" s="22" t="s">
        <v>149</v>
      </c>
      <c r="D260" s="12">
        <f t="shared" si="4"/>
        <v>2</v>
      </c>
      <c r="E260" s="13"/>
      <c r="F260" s="12">
        <v>2</v>
      </c>
      <c r="G260" s="13"/>
      <c r="H260" s="13"/>
      <c r="I260" s="84">
        <v>2019500</v>
      </c>
      <c r="J260" s="84">
        <v>2025000</v>
      </c>
      <c r="K260" s="14"/>
      <c r="L260" s="9"/>
    </row>
    <row r="261" spans="1:12" s="10" customFormat="1" ht="20.100000000000001" customHeight="1" x14ac:dyDescent="0.3">
      <c r="A261" s="101"/>
      <c r="B261" s="97"/>
      <c r="C261" s="22" t="s">
        <v>145</v>
      </c>
      <c r="D261" s="12">
        <f t="shared" si="4"/>
        <v>10</v>
      </c>
      <c r="E261" s="13"/>
      <c r="F261" s="12">
        <v>10</v>
      </c>
      <c r="G261" s="13"/>
      <c r="H261" s="13"/>
      <c r="I261" s="84">
        <v>2829500</v>
      </c>
      <c r="J261" s="84">
        <v>2835000</v>
      </c>
      <c r="K261" s="14"/>
      <c r="L261" s="9"/>
    </row>
    <row r="262" spans="1:12" s="10" customFormat="1" ht="20.100000000000001" customHeight="1" x14ac:dyDescent="0.3">
      <c r="A262" s="101">
        <v>71</v>
      </c>
      <c r="B262" s="103" t="s">
        <v>30</v>
      </c>
      <c r="C262" s="26" t="s">
        <v>160</v>
      </c>
      <c r="D262" s="12">
        <f t="shared" si="4"/>
        <v>18</v>
      </c>
      <c r="E262" s="13"/>
      <c r="F262" s="12">
        <v>18</v>
      </c>
      <c r="G262" s="13"/>
      <c r="H262" s="13"/>
      <c r="I262" s="84">
        <v>29440</v>
      </c>
      <c r="J262" s="84">
        <v>31500</v>
      </c>
      <c r="K262" s="14"/>
      <c r="L262" s="9"/>
    </row>
    <row r="263" spans="1:12" s="10" customFormat="1" ht="20.100000000000001" customHeight="1" x14ac:dyDescent="0.3">
      <c r="A263" s="101"/>
      <c r="B263" s="103"/>
      <c r="C263" s="22" t="s">
        <v>167</v>
      </c>
      <c r="D263" s="12">
        <f t="shared" si="4"/>
        <v>12</v>
      </c>
      <c r="E263" s="13"/>
      <c r="F263" s="12">
        <v>7</v>
      </c>
      <c r="G263" s="13"/>
      <c r="H263" s="13">
        <v>5</v>
      </c>
      <c r="I263" s="84">
        <v>79840</v>
      </c>
      <c r="J263" s="84">
        <v>81900</v>
      </c>
      <c r="K263" s="14"/>
      <c r="L263" s="9"/>
    </row>
    <row r="264" spans="1:12" s="10" customFormat="1" ht="20.100000000000001" customHeight="1" x14ac:dyDescent="0.3">
      <c r="A264" s="101"/>
      <c r="B264" s="103"/>
      <c r="C264" s="26" t="s">
        <v>150</v>
      </c>
      <c r="D264" s="12">
        <f t="shared" si="4"/>
        <v>8</v>
      </c>
      <c r="E264" s="13"/>
      <c r="F264" s="12">
        <v>6</v>
      </c>
      <c r="G264" s="13"/>
      <c r="H264" s="13">
        <v>2</v>
      </c>
      <c r="I264" s="84">
        <v>118280</v>
      </c>
      <c r="J264" s="84">
        <v>122400</v>
      </c>
      <c r="K264" s="14"/>
      <c r="L264" s="9"/>
    </row>
    <row r="265" spans="1:12" s="10" customFormat="1" ht="20.100000000000001" customHeight="1" x14ac:dyDescent="0.3">
      <c r="A265" s="101"/>
      <c r="B265" s="103"/>
      <c r="C265" s="26" t="s">
        <v>202</v>
      </c>
      <c r="D265" s="12">
        <f t="shared" si="4"/>
        <v>0</v>
      </c>
      <c r="E265" s="13"/>
      <c r="F265" s="12"/>
      <c r="G265" s="13"/>
      <c r="H265" s="13"/>
      <c r="I265" s="84">
        <v>121880</v>
      </c>
      <c r="J265" s="84">
        <v>126000</v>
      </c>
      <c r="K265" s="14"/>
      <c r="L265" s="9"/>
    </row>
    <row r="266" spans="1:12" s="10" customFormat="1" ht="20.100000000000001" customHeight="1" x14ac:dyDescent="0.3">
      <c r="A266" s="101"/>
      <c r="B266" s="103"/>
      <c r="C266" s="26" t="s">
        <v>170</v>
      </c>
      <c r="D266" s="12">
        <f t="shared" si="4"/>
        <v>0</v>
      </c>
      <c r="E266" s="13"/>
      <c r="F266" s="12"/>
      <c r="G266" s="13"/>
      <c r="H266" s="13"/>
      <c r="I266" s="84">
        <v>143000</v>
      </c>
      <c r="J266" s="84">
        <v>148500</v>
      </c>
      <c r="K266" s="14"/>
      <c r="L266" s="9"/>
    </row>
    <row r="267" spans="1:12" s="10" customFormat="1" ht="20.100000000000001" customHeight="1" x14ac:dyDescent="0.3">
      <c r="A267" s="101"/>
      <c r="B267" s="103"/>
      <c r="C267" s="26" t="s">
        <v>158</v>
      </c>
      <c r="D267" s="12">
        <f t="shared" si="4"/>
        <v>0</v>
      </c>
      <c r="E267" s="13"/>
      <c r="F267" s="12"/>
      <c r="G267" s="13"/>
      <c r="H267" s="13"/>
      <c r="I267" s="84">
        <v>147500</v>
      </c>
      <c r="J267" s="84">
        <v>153000</v>
      </c>
      <c r="K267" s="14"/>
      <c r="L267" s="9"/>
    </row>
    <row r="268" spans="1:12" s="10" customFormat="1" ht="20.100000000000001" customHeight="1" x14ac:dyDescent="0.3">
      <c r="A268" s="101"/>
      <c r="B268" s="103"/>
      <c r="C268" s="26" t="s">
        <v>154</v>
      </c>
      <c r="D268" s="12">
        <f t="shared" si="4"/>
        <v>10</v>
      </c>
      <c r="E268" s="13"/>
      <c r="F268" s="12"/>
      <c r="G268" s="13"/>
      <c r="H268" s="13">
        <v>10</v>
      </c>
      <c r="I268" s="84">
        <v>238200</v>
      </c>
      <c r="J268" s="84">
        <v>244800</v>
      </c>
      <c r="K268" s="14"/>
      <c r="L268" s="9"/>
    </row>
    <row r="269" spans="1:12" s="10" customFormat="1" ht="20.100000000000001" customHeight="1" x14ac:dyDescent="0.3">
      <c r="A269" s="101">
        <v>72</v>
      </c>
      <c r="B269" s="97" t="s">
        <v>26</v>
      </c>
      <c r="C269" s="26" t="s">
        <v>169</v>
      </c>
      <c r="D269" s="12">
        <f t="shared" si="4"/>
        <v>0</v>
      </c>
      <c r="E269" s="13"/>
      <c r="F269" s="13"/>
      <c r="G269" s="12"/>
      <c r="H269" s="13"/>
      <c r="I269" s="84">
        <v>930</v>
      </c>
      <c r="J269" s="84">
        <v>1440</v>
      </c>
      <c r="K269" s="14"/>
      <c r="L269" s="9"/>
    </row>
    <row r="270" spans="1:12" s="10" customFormat="1" ht="20.100000000000001" customHeight="1" x14ac:dyDescent="0.3">
      <c r="A270" s="101"/>
      <c r="B270" s="97"/>
      <c r="C270" s="26" t="s">
        <v>132</v>
      </c>
      <c r="D270" s="12">
        <f t="shared" si="4"/>
        <v>30</v>
      </c>
      <c r="E270" s="11"/>
      <c r="F270" s="16"/>
      <c r="G270" s="11">
        <v>30</v>
      </c>
      <c r="H270" s="16"/>
      <c r="I270" s="84">
        <v>1000</v>
      </c>
      <c r="J270" s="84">
        <v>1510</v>
      </c>
      <c r="K270" s="15"/>
      <c r="L270" s="9"/>
    </row>
    <row r="271" spans="1:12" s="10" customFormat="1" ht="20.100000000000001" customHeight="1" x14ac:dyDescent="0.3">
      <c r="A271" s="101">
        <v>73</v>
      </c>
      <c r="B271" s="97" t="s">
        <v>123</v>
      </c>
      <c r="C271" s="26" t="s">
        <v>161</v>
      </c>
      <c r="D271" s="12">
        <f t="shared" si="4"/>
        <v>30</v>
      </c>
      <c r="E271" s="11"/>
      <c r="F271" s="16"/>
      <c r="G271" s="11">
        <v>30</v>
      </c>
      <c r="H271" s="16"/>
      <c r="I271" s="84">
        <v>920</v>
      </c>
      <c r="J271" s="84">
        <v>1170</v>
      </c>
      <c r="K271" s="15"/>
      <c r="L271" s="9"/>
    </row>
    <row r="272" spans="1:12" s="10" customFormat="1" ht="20.100000000000001" customHeight="1" x14ac:dyDescent="0.3">
      <c r="A272" s="101"/>
      <c r="B272" s="97"/>
      <c r="C272" s="25" t="s">
        <v>173</v>
      </c>
      <c r="D272" s="12">
        <f t="shared" si="4"/>
        <v>0</v>
      </c>
      <c r="E272" s="11"/>
      <c r="F272" s="16"/>
      <c r="G272" s="11"/>
      <c r="H272" s="16"/>
      <c r="I272" s="84">
        <v>2540</v>
      </c>
      <c r="J272" s="84">
        <v>2790</v>
      </c>
      <c r="K272" s="15"/>
      <c r="L272" s="9"/>
    </row>
    <row r="273" spans="1:14" s="10" customFormat="1" ht="20.100000000000001" customHeight="1" x14ac:dyDescent="0.3">
      <c r="A273" s="101"/>
      <c r="B273" s="97"/>
      <c r="C273" s="26" t="s">
        <v>207</v>
      </c>
      <c r="D273" s="12">
        <f t="shared" si="4"/>
        <v>78</v>
      </c>
      <c r="E273" s="12"/>
      <c r="F273" s="13"/>
      <c r="G273" s="13"/>
      <c r="H273" s="13">
        <v>78</v>
      </c>
      <c r="I273" s="84">
        <v>21310</v>
      </c>
      <c r="J273" s="84">
        <v>21560</v>
      </c>
      <c r="K273" s="15"/>
      <c r="L273" s="9"/>
    </row>
    <row r="274" spans="1:14" s="10" customFormat="1" ht="20.100000000000001" customHeight="1" x14ac:dyDescent="0.3">
      <c r="A274" s="94">
        <v>74</v>
      </c>
      <c r="B274" s="89" t="s">
        <v>228</v>
      </c>
      <c r="C274" s="11" t="s">
        <v>152</v>
      </c>
      <c r="D274" s="12">
        <f t="shared" si="4"/>
        <v>23</v>
      </c>
      <c r="E274" s="13">
        <v>22</v>
      </c>
      <c r="F274" s="12"/>
      <c r="G274" s="13">
        <v>1</v>
      </c>
      <c r="H274" s="13"/>
      <c r="I274" s="84">
        <v>174500</v>
      </c>
      <c r="J274" s="84">
        <v>180000</v>
      </c>
      <c r="K274" s="14"/>
      <c r="L274" s="9"/>
    </row>
    <row r="275" spans="1:14" s="10" customFormat="1" ht="20.100000000000001" customHeight="1" x14ac:dyDescent="0.3">
      <c r="A275" s="102">
        <v>75</v>
      </c>
      <c r="B275" s="97" t="s">
        <v>48</v>
      </c>
      <c r="C275" s="11" t="s">
        <v>31</v>
      </c>
      <c r="D275" s="12">
        <f t="shared" ref="D275:D313" si="5">SUM(E275:H275)</f>
        <v>43</v>
      </c>
      <c r="E275" s="13"/>
      <c r="F275" s="12">
        <v>43</v>
      </c>
      <c r="G275" s="13"/>
      <c r="H275" s="13"/>
      <c r="I275" s="84">
        <v>70690</v>
      </c>
      <c r="J275" s="84">
        <v>72000</v>
      </c>
      <c r="K275" s="14"/>
      <c r="L275" s="9"/>
      <c r="N275" s="6"/>
    </row>
    <row r="276" spans="1:14" s="10" customFormat="1" ht="20.100000000000001" customHeight="1" x14ac:dyDescent="0.3">
      <c r="A276" s="102"/>
      <c r="B276" s="97"/>
      <c r="C276" s="11" t="s">
        <v>5</v>
      </c>
      <c r="D276" s="12">
        <f t="shared" si="5"/>
        <v>59</v>
      </c>
      <c r="E276" s="13"/>
      <c r="F276" s="12">
        <v>59</v>
      </c>
      <c r="G276" s="13"/>
      <c r="H276" s="13"/>
      <c r="I276" s="84">
        <v>105540</v>
      </c>
      <c r="J276" s="84">
        <v>108000</v>
      </c>
      <c r="K276" s="14"/>
      <c r="L276" s="9"/>
    </row>
    <row r="277" spans="1:14" s="10" customFormat="1" ht="20.100000000000001" customHeight="1" x14ac:dyDescent="0.3">
      <c r="A277" s="102"/>
      <c r="B277" s="97"/>
      <c r="C277" s="11" t="s">
        <v>57</v>
      </c>
      <c r="D277" s="12">
        <f t="shared" si="5"/>
        <v>12</v>
      </c>
      <c r="E277" s="13"/>
      <c r="F277" s="12">
        <v>12</v>
      </c>
      <c r="G277" s="13"/>
      <c r="H277" s="13"/>
      <c r="I277" s="84">
        <v>212830</v>
      </c>
      <c r="J277" s="84">
        <v>216000</v>
      </c>
      <c r="K277" s="14"/>
      <c r="L277" s="9"/>
    </row>
    <row r="278" spans="1:14" s="10" customFormat="1" ht="20.100000000000001" customHeight="1" x14ac:dyDescent="0.3">
      <c r="A278" s="102"/>
      <c r="B278" s="97"/>
      <c r="C278" s="11" t="s">
        <v>178</v>
      </c>
      <c r="D278" s="12">
        <f t="shared" si="5"/>
        <v>16</v>
      </c>
      <c r="E278" s="13"/>
      <c r="F278" s="12">
        <v>16</v>
      </c>
      <c r="G278" s="13"/>
      <c r="H278" s="13"/>
      <c r="I278" s="84">
        <v>237500</v>
      </c>
      <c r="J278" s="84">
        <v>243000</v>
      </c>
      <c r="K278" s="14"/>
      <c r="L278" s="9"/>
    </row>
    <row r="279" spans="1:14" s="10" customFormat="1" ht="20.100000000000001" customHeight="1" x14ac:dyDescent="0.3">
      <c r="A279" s="102"/>
      <c r="B279" s="97"/>
      <c r="C279" s="11" t="s">
        <v>152</v>
      </c>
      <c r="D279" s="12">
        <f t="shared" si="5"/>
        <v>20</v>
      </c>
      <c r="E279" s="13"/>
      <c r="F279" s="12">
        <v>20</v>
      </c>
      <c r="G279" s="13"/>
      <c r="H279" s="13"/>
      <c r="I279" s="84">
        <v>354500</v>
      </c>
      <c r="J279" s="84">
        <v>360000</v>
      </c>
      <c r="K279" s="14"/>
      <c r="L279" s="9"/>
    </row>
    <row r="280" spans="1:14" s="10" customFormat="1" ht="20.100000000000001" customHeight="1" x14ac:dyDescent="0.3">
      <c r="A280" s="101">
        <v>76</v>
      </c>
      <c r="B280" s="97" t="s">
        <v>457</v>
      </c>
      <c r="C280" s="26" t="s">
        <v>31</v>
      </c>
      <c r="D280" s="12">
        <f t="shared" si="5"/>
        <v>0</v>
      </c>
      <c r="E280" s="13"/>
      <c r="F280" s="12"/>
      <c r="G280" s="13"/>
      <c r="H280" s="13"/>
      <c r="I280" s="84">
        <v>29930</v>
      </c>
      <c r="J280" s="84">
        <v>31030</v>
      </c>
      <c r="K280" s="14"/>
      <c r="L280" s="9"/>
    </row>
    <row r="281" spans="1:14" s="10" customFormat="1" ht="20.100000000000001" customHeight="1" x14ac:dyDescent="0.3">
      <c r="A281" s="101"/>
      <c r="B281" s="97"/>
      <c r="C281" s="21" t="s">
        <v>52</v>
      </c>
      <c r="D281" s="12">
        <f t="shared" si="5"/>
        <v>0</v>
      </c>
      <c r="E281" s="12"/>
      <c r="F281" s="12"/>
      <c r="G281" s="13"/>
      <c r="H281" s="13"/>
      <c r="I281" s="84">
        <v>51860</v>
      </c>
      <c r="J281" s="84">
        <v>52960</v>
      </c>
      <c r="K281" s="14"/>
      <c r="L281" s="9"/>
    </row>
    <row r="282" spans="1:14" s="10" customFormat="1" ht="20.100000000000001" customHeight="1" x14ac:dyDescent="0.3">
      <c r="A282" s="101"/>
      <c r="B282" s="97"/>
      <c r="C282" s="21" t="s">
        <v>74</v>
      </c>
      <c r="D282" s="12">
        <f t="shared" si="5"/>
        <v>16</v>
      </c>
      <c r="E282" s="12">
        <v>16</v>
      </c>
      <c r="F282" s="12"/>
      <c r="G282" s="13"/>
      <c r="H282" s="12"/>
      <c r="I282" s="84">
        <v>88540</v>
      </c>
      <c r="J282" s="84">
        <v>91000</v>
      </c>
      <c r="K282" s="14"/>
      <c r="L282" s="9"/>
    </row>
    <row r="283" spans="1:14" s="10" customFormat="1" ht="20.100000000000001" customHeight="1" x14ac:dyDescent="0.3">
      <c r="A283" s="101"/>
      <c r="B283" s="97"/>
      <c r="C283" s="21" t="s">
        <v>164</v>
      </c>
      <c r="D283" s="12">
        <f t="shared" si="5"/>
        <v>10</v>
      </c>
      <c r="E283" s="12">
        <v>8</v>
      </c>
      <c r="F283" s="12"/>
      <c r="G283" s="13"/>
      <c r="H283" s="13">
        <v>2</v>
      </c>
      <c r="I283" s="84">
        <v>157830</v>
      </c>
      <c r="J283" s="84">
        <v>161000</v>
      </c>
      <c r="K283" s="14"/>
      <c r="L283" s="9"/>
    </row>
    <row r="284" spans="1:14" s="10" customFormat="1" ht="20.100000000000001" customHeight="1" x14ac:dyDescent="0.3">
      <c r="A284" s="101"/>
      <c r="B284" s="97"/>
      <c r="C284" s="21" t="s">
        <v>168</v>
      </c>
      <c r="D284" s="12">
        <f t="shared" si="5"/>
        <v>33</v>
      </c>
      <c r="E284" s="12">
        <v>27</v>
      </c>
      <c r="F284" s="12"/>
      <c r="G284" s="13"/>
      <c r="H284" s="13">
        <v>6</v>
      </c>
      <c r="I284" s="84">
        <v>239500</v>
      </c>
      <c r="J284" s="84">
        <v>245000</v>
      </c>
      <c r="K284" s="14"/>
      <c r="L284" s="9"/>
    </row>
    <row r="285" spans="1:14" s="10" customFormat="1" ht="20.100000000000001" customHeight="1" x14ac:dyDescent="0.3">
      <c r="A285" s="101"/>
      <c r="B285" s="97"/>
      <c r="C285" s="21" t="s">
        <v>1</v>
      </c>
      <c r="D285" s="12">
        <f t="shared" si="5"/>
        <v>12</v>
      </c>
      <c r="E285" s="13">
        <v>11</v>
      </c>
      <c r="F285" s="12"/>
      <c r="G285" s="13"/>
      <c r="H285" s="13">
        <v>1</v>
      </c>
      <c r="I285" s="84">
        <v>321150</v>
      </c>
      <c r="J285" s="84">
        <v>329000</v>
      </c>
      <c r="K285" s="14"/>
      <c r="L285" s="9"/>
    </row>
    <row r="286" spans="1:14" s="10" customFormat="1" ht="20.100000000000001" customHeight="1" x14ac:dyDescent="0.3">
      <c r="A286" s="101"/>
      <c r="B286" s="97"/>
      <c r="C286" s="21" t="s">
        <v>174</v>
      </c>
      <c r="D286" s="12">
        <f t="shared" si="5"/>
        <v>64</v>
      </c>
      <c r="E286" s="13">
        <v>45</v>
      </c>
      <c r="F286" s="12"/>
      <c r="G286" s="13"/>
      <c r="H286" s="13">
        <v>19</v>
      </c>
      <c r="I286" s="84">
        <v>394090</v>
      </c>
      <c r="J286" s="84">
        <v>417660</v>
      </c>
      <c r="K286" s="14"/>
      <c r="L286" s="9"/>
    </row>
    <row r="287" spans="1:14" s="10" customFormat="1" ht="20.100000000000001" customHeight="1" x14ac:dyDescent="0.3">
      <c r="A287" s="101"/>
      <c r="B287" s="97"/>
      <c r="C287" s="21" t="s">
        <v>2</v>
      </c>
      <c r="D287" s="12">
        <f t="shared" si="5"/>
        <v>133</v>
      </c>
      <c r="E287" s="13">
        <v>118</v>
      </c>
      <c r="F287" s="12"/>
      <c r="G287" s="13"/>
      <c r="H287" s="13">
        <v>15</v>
      </c>
      <c r="I287" s="84">
        <v>487430</v>
      </c>
      <c r="J287" s="84">
        <v>511000</v>
      </c>
      <c r="K287" s="14"/>
      <c r="L287" s="9"/>
    </row>
    <row r="288" spans="1:14" s="10" customFormat="1" ht="20.100000000000001" customHeight="1" x14ac:dyDescent="0.3">
      <c r="A288" s="101"/>
      <c r="B288" s="97"/>
      <c r="C288" s="21" t="s">
        <v>203</v>
      </c>
      <c r="D288" s="12">
        <f t="shared" si="5"/>
        <v>116</v>
      </c>
      <c r="E288" s="13">
        <v>105</v>
      </c>
      <c r="F288" s="12"/>
      <c r="G288" s="13"/>
      <c r="H288" s="13">
        <v>11</v>
      </c>
      <c r="I288" s="84">
        <v>738800</v>
      </c>
      <c r="J288" s="84">
        <v>793800</v>
      </c>
      <c r="K288" s="14"/>
      <c r="L288" s="9"/>
    </row>
    <row r="289" spans="1:14" s="10" customFormat="1" ht="20.100000000000001" customHeight="1" x14ac:dyDescent="0.3">
      <c r="A289" s="101">
        <v>77</v>
      </c>
      <c r="B289" s="97" t="s">
        <v>458</v>
      </c>
      <c r="C289" s="26" t="s">
        <v>179</v>
      </c>
      <c r="D289" s="12">
        <f t="shared" si="5"/>
        <v>18</v>
      </c>
      <c r="E289" s="13"/>
      <c r="F289" s="12">
        <v>18</v>
      </c>
      <c r="G289" s="13"/>
      <c r="H289" s="13"/>
      <c r="I289" s="84">
        <v>1150</v>
      </c>
      <c r="J289" s="84">
        <v>1400</v>
      </c>
      <c r="K289" s="14"/>
      <c r="L289" s="9"/>
      <c r="N289" s="6"/>
    </row>
    <row r="290" spans="1:14" s="10" customFormat="1" ht="20.100000000000001" customHeight="1" x14ac:dyDescent="0.3">
      <c r="A290" s="101"/>
      <c r="B290" s="97"/>
      <c r="C290" s="26" t="s">
        <v>132</v>
      </c>
      <c r="D290" s="12">
        <f t="shared" si="5"/>
        <v>60</v>
      </c>
      <c r="E290" s="13"/>
      <c r="F290" s="12">
        <v>60</v>
      </c>
      <c r="G290" s="13"/>
      <c r="H290" s="13"/>
      <c r="I290" s="84">
        <v>2900</v>
      </c>
      <c r="J290" s="84">
        <v>3150</v>
      </c>
      <c r="K290" s="14"/>
      <c r="L290" s="9"/>
    </row>
    <row r="291" spans="1:14" s="10" customFormat="1" ht="20.100000000000001" customHeight="1" x14ac:dyDescent="0.3">
      <c r="A291" s="101"/>
      <c r="B291" s="97"/>
      <c r="C291" s="26" t="s">
        <v>137</v>
      </c>
      <c r="D291" s="12">
        <f t="shared" si="5"/>
        <v>193</v>
      </c>
      <c r="E291" s="13"/>
      <c r="F291" s="13">
        <v>193</v>
      </c>
      <c r="G291" s="13"/>
      <c r="H291" s="13"/>
      <c r="I291" s="84">
        <v>5700</v>
      </c>
      <c r="J291" s="84">
        <v>5950</v>
      </c>
      <c r="K291" s="14"/>
      <c r="L291" s="9"/>
    </row>
    <row r="292" spans="1:14" s="10" customFormat="1" ht="20.100000000000001" customHeight="1" x14ac:dyDescent="0.3">
      <c r="A292" s="101"/>
      <c r="B292" s="97"/>
      <c r="C292" s="26" t="s">
        <v>144</v>
      </c>
      <c r="D292" s="12">
        <f t="shared" si="5"/>
        <v>0</v>
      </c>
      <c r="E292" s="13"/>
      <c r="F292" s="13"/>
      <c r="G292" s="13"/>
      <c r="H292" s="13"/>
      <c r="I292" s="84">
        <v>10580</v>
      </c>
      <c r="J292" s="84">
        <v>11090</v>
      </c>
      <c r="K292" s="14"/>
      <c r="L292" s="9"/>
    </row>
    <row r="293" spans="1:14" s="10" customFormat="1" ht="20.100000000000001" customHeight="1" x14ac:dyDescent="0.3">
      <c r="A293" s="101"/>
      <c r="B293" s="97"/>
      <c r="C293" s="26" t="s">
        <v>205</v>
      </c>
      <c r="D293" s="12">
        <f t="shared" si="5"/>
        <v>281</v>
      </c>
      <c r="E293" s="13">
        <v>60</v>
      </c>
      <c r="F293" s="13">
        <v>221</v>
      </c>
      <c r="G293" s="13"/>
      <c r="H293" s="13"/>
      <c r="I293" s="84">
        <v>14010</v>
      </c>
      <c r="J293" s="84">
        <v>14520</v>
      </c>
      <c r="K293" s="14"/>
      <c r="L293" s="9"/>
    </row>
    <row r="294" spans="1:14" s="10" customFormat="1" ht="20.100000000000001" customHeight="1" x14ac:dyDescent="0.3">
      <c r="A294" s="101"/>
      <c r="B294" s="97"/>
      <c r="C294" s="26" t="s">
        <v>146</v>
      </c>
      <c r="D294" s="12">
        <f t="shared" si="5"/>
        <v>281</v>
      </c>
      <c r="E294" s="13"/>
      <c r="F294" s="13">
        <v>281</v>
      </c>
      <c r="G294" s="13"/>
      <c r="H294" s="13"/>
      <c r="I294" s="84">
        <v>14120</v>
      </c>
      <c r="J294" s="84">
        <v>14630</v>
      </c>
      <c r="K294" s="14"/>
      <c r="L294" s="9"/>
    </row>
    <row r="295" spans="1:14" s="10" customFormat="1" ht="20.100000000000001" customHeight="1" x14ac:dyDescent="0.3">
      <c r="A295" s="101"/>
      <c r="B295" s="97"/>
      <c r="C295" s="26" t="s">
        <v>165</v>
      </c>
      <c r="D295" s="12">
        <f t="shared" si="5"/>
        <v>40</v>
      </c>
      <c r="E295" s="13"/>
      <c r="F295" s="13">
        <v>40</v>
      </c>
      <c r="G295" s="13"/>
      <c r="H295" s="13"/>
      <c r="I295" s="84">
        <v>30990</v>
      </c>
      <c r="J295" s="84">
        <v>31500</v>
      </c>
      <c r="K295" s="14"/>
      <c r="L295" s="9"/>
    </row>
    <row r="296" spans="1:14" s="10" customFormat="1" ht="20.100000000000001" customHeight="1" x14ac:dyDescent="0.3">
      <c r="A296" s="101"/>
      <c r="B296" s="97"/>
      <c r="C296" s="25" t="s">
        <v>182</v>
      </c>
      <c r="D296" s="12">
        <f t="shared" si="5"/>
        <v>40</v>
      </c>
      <c r="E296" s="13">
        <v>10</v>
      </c>
      <c r="F296" s="13">
        <v>30</v>
      </c>
      <c r="G296" s="13"/>
      <c r="H296" s="13"/>
      <c r="I296" s="84">
        <v>53040</v>
      </c>
      <c r="J296" s="84">
        <v>53550</v>
      </c>
      <c r="K296" s="14"/>
      <c r="L296" s="9"/>
    </row>
    <row r="297" spans="1:14" s="10" customFormat="1" ht="20.100000000000001" customHeight="1" x14ac:dyDescent="0.3">
      <c r="A297" s="101">
        <v>78</v>
      </c>
      <c r="B297" s="97" t="s">
        <v>459</v>
      </c>
      <c r="C297" s="11" t="s">
        <v>245</v>
      </c>
      <c r="D297" s="12">
        <f t="shared" si="5"/>
        <v>25</v>
      </c>
      <c r="E297" s="13">
        <v>25</v>
      </c>
      <c r="F297" s="13"/>
      <c r="G297" s="13"/>
      <c r="H297" s="13"/>
      <c r="I297" s="84">
        <v>34600</v>
      </c>
      <c r="J297" s="84">
        <v>35700</v>
      </c>
      <c r="K297" s="14"/>
      <c r="L297" s="9"/>
    </row>
    <row r="298" spans="1:14" s="10" customFormat="1" ht="20.100000000000001" customHeight="1" x14ac:dyDescent="0.3">
      <c r="A298" s="101"/>
      <c r="B298" s="97"/>
      <c r="C298" s="11" t="s">
        <v>0</v>
      </c>
      <c r="D298" s="12">
        <f t="shared" si="5"/>
        <v>1</v>
      </c>
      <c r="E298" s="13">
        <v>1</v>
      </c>
      <c r="F298" s="13"/>
      <c r="G298" s="13"/>
      <c r="H298" s="13"/>
      <c r="I298" s="84">
        <v>630930</v>
      </c>
      <c r="J298" s="84">
        <v>654500</v>
      </c>
      <c r="K298" s="14"/>
      <c r="L298" s="9"/>
    </row>
    <row r="299" spans="1:14" s="10" customFormat="1" ht="20.100000000000001" customHeight="1" x14ac:dyDescent="0.3">
      <c r="A299" s="101"/>
      <c r="B299" s="97"/>
      <c r="C299" s="11" t="s">
        <v>244</v>
      </c>
      <c r="D299" s="12">
        <f t="shared" si="5"/>
        <v>8</v>
      </c>
      <c r="E299" s="13">
        <v>8</v>
      </c>
      <c r="F299" s="13"/>
      <c r="G299" s="13"/>
      <c r="H299" s="13"/>
      <c r="I299" s="84">
        <v>1446430</v>
      </c>
      <c r="J299" s="84">
        <v>1470000</v>
      </c>
      <c r="K299" s="14"/>
      <c r="L299" s="9"/>
    </row>
    <row r="300" spans="1:14" s="10" customFormat="1" ht="20.100000000000001" customHeight="1" x14ac:dyDescent="0.3">
      <c r="A300" s="101"/>
      <c r="B300" s="97"/>
      <c r="C300" s="11" t="s">
        <v>247</v>
      </c>
      <c r="D300" s="12">
        <f t="shared" si="5"/>
        <v>1</v>
      </c>
      <c r="E300" s="13">
        <v>1</v>
      </c>
      <c r="F300" s="13"/>
      <c r="G300" s="13"/>
      <c r="H300" s="13"/>
      <c r="I300" s="84">
        <v>1922430</v>
      </c>
      <c r="J300" s="84">
        <v>1946000</v>
      </c>
      <c r="K300" s="14"/>
      <c r="L300" s="9"/>
    </row>
    <row r="301" spans="1:14" s="10" customFormat="1" ht="20.100000000000001" customHeight="1" x14ac:dyDescent="0.3">
      <c r="A301" s="101">
        <v>79</v>
      </c>
      <c r="B301" s="97" t="s">
        <v>460</v>
      </c>
      <c r="C301" s="22" t="s">
        <v>209</v>
      </c>
      <c r="D301" s="12">
        <f t="shared" si="5"/>
        <v>10</v>
      </c>
      <c r="E301" s="13"/>
      <c r="F301" s="12">
        <v>10</v>
      </c>
      <c r="G301" s="13"/>
      <c r="H301" s="13"/>
      <c r="I301" s="84">
        <v>13900</v>
      </c>
      <c r="J301" s="84">
        <v>15960</v>
      </c>
      <c r="K301" s="14"/>
      <c r="L301" s="9"/>
    </row>
    <row r="302" spans="1:14" s="10" customFormat="1" ht="20.100000000000001" customHeight="1" x14ac:dyDescent="0.3">
      <c r="A302" s="101"/>
      <c r="B302" s="97"/>
      <c r="C302" s="22" t="s">
        <v>208</v>
      </c>
      <c r="D302" s="12">
        <f t="shared" si="5"/>
        <v>11</v>
      </c>
      <c r="E302" s="13"/>
      <c r="F302" s="12">
        <v>10</v>
      </c>
      <c r="G302" s="13"/>
      <c r="H302" s="13">
        <v>1</v>
      </c>
      <c r="I302" s="84">
        <v>15830</v>
      </c>
      <c r="J302" s="84">
        <v>19950</v>
      </c>
      <c r="K302" s="14"/>
      <c r="L302" s="9"/>
    </row>
    <row r="303" spans="1:14" s="10" customFormat="1" ht="20.100000000000001" customHeight="1" x14ac:dyDescent="0.3">
      <c r="A303" s="101"/>
      <c r="B303" s="97"/>
      <c r="C303" s="22" t="s">
        <v>154</v>
      </c>
      <c r="D303" s="12">
        <f t="shared" si="5"/>
        <v>27</v>
      </c>
      <c r="E303" s="13"/>
      <c r="F303" s="12">
        <v>4</v>
      </c>
      <c r="G303" s="13"/>
      <c r="H303" s="13">
        <v>23</v>
      </c>
      <c r="I303" s="84">
        <v>35780</v>
      </c>
      <c r="J303" s="84">
        <v>39900</v>
      </c>
      <c r="K303" s="14"/>
      <c r="L303" s="9"/>
    </row>
    <row r="304" spans="1:14" s="10" customFormat="1" ht="20.100000000000001" customHeight="1" x14ac:dyDescent="0.3">
      <c r="A304" s="101"/>
      <c r="B304" s="97"/>
      <c r="C304" s="22" t="s">
        <v>259</v>
      </c>
      <c r="D304" s="12">
        <f t="shared" si="5"/>
        <v>40</v>
      </c>
      <c r="E304" s="13"/>
      <c r="F304" s="12">
        <v>40</v>
      </c>
      <c r="G304" s="13"/>
      <c r="H304" s="13"/>
      <c r="I304" s="84">
        <v>106740</v>
      </c>
      <c r="J304" s="84">
        <v>110860</v>
      </c>
      <c r="K304" s="14"/>
      <c r="L304" s="9"/>
    </row>
    <row r="305" spans="1:12" s="10" customFormat="1" ht="20.100000000000001" customHeight="1" x14ac:dyDescent="0.3">
      <c r="A305" s="101"/>
      <c r="B305" s="97"/>
      <c r="C305" s="22" t="s">
        <v>260</v>
      </c>
      <c r="D305" s="12">
        <f t="shared" si="5"/>
        <v>20</v>
      </c>
      <c r="E305" s="13"/>
      <c r="F305" s="12">
        <v>20</v>
      </c>
      <c r="G305" s="13"/>
      <c r="H305" s="13"/>
      <c r="I305" s="84">
        <v>152420</v>
      </c>
      <c r="J305" s="84">
        <v>156540</v>
      </c>
      <c r="K305" s="14"/>
      <c r="L305" s="9"/>
    </row>
    <row r="306" spans="1:12" s="10" customFormat="1" ht="20.100000000000001" customHeight="1" x14ac:dyDescent="0.3">
      <c r="A306" s="101">
        <v>80</v>
      </c>
      <c r="B306" s="97" t="s">
        <v>126</v>
      </c>
      <c r="C306" s="21" t="s">
        <v>160</v>
      </c>
      <c r="D306" s="12">
        <f t="shared" si="5"/>
        <v>30</v>
      </c>
      <c r="E306" s="13"/>
      <c r="F306" s="12">
        <v>30</v>
      </c>
      <c r="G306" s="13"/>
      <c r="H306" s="13"/>
      <c r="I306" s="84">
        <v>3990</v>
      </c>
      <c r="J306" s="84">
        <v>4500</v>
      </c>
      <c r="K306" s="14"/>
      <c r="L306" s="9"/>
    </row>
    <row r="307" spans="1:12" s="10" customFormat="1" ht="20.100000000000001" customHeight="1" x14ac:dyDescent="0.3">
      <c r="A307" s="101"/>
      <c r="B307" s="97"/>
      <c r="C307" s="21" t="s">
        <v>209</v>
      </c>
      <c r="D307" s="12">
        <f t="shared" si="5"/>
        <v>38</v>
      </c>
      <c r="E307" s="13"/>
      <c r="F307" s="12">
        <v>38</v>
      </c>
      <c r="G307" s="13"/>
      <c r="H307" s="13"/>
      <c r="I307" s="84">
        <v>6690</v>
      </c>
      <c r="J307" s="84">
        <v>7200</v>
      </c>
      <c r="K307" s="14"/>
      <c r="L307" s="9"/>
    </row>
    <row r="308" spans="1:12" s="10" customFormat="1" ht="20.100000000000001" customHeight="1" x14ac:dyDescent="0.3">
      <c r="A308" s="101">
        <v>81</v>
      </c>
      <c r="B308" s="97" t="s">
        <v>32</v>
      </c>
      <c r="C308" s="26" t="s">
        <v>224</v>
      </c>
      <c r="D308" s="12">
        <f t="shared" si="5"/>
        <v>5650</v>
      </c>
      <c r="E308" s="13">
        <v>4500</v>
      </c>
      <c r="F308" s="12"/>
      <c r="G308" s="13">
        <v>1150</v>
      </c>
      <c r="H308" s="13"/>
      <c r="I308" s="84">
        <v>4890</v>
      </c>
      <c r="J308" s="84">
        <v>5400</v>
      </c>
      <c r="K308" s="14"/>
      <c r="L308" s="9"/>
    </row>
    <row r="309" spans="1:12" s="10" customFormat="1" ht="20.100000000000001" customHeight="1" x14ac:dyDescent="0.3">
      <c r="A309" s="101"/>
      <c r="B309" s="97"/>
      <c r="C309" s="26" t="s">
        <v>248</v>
      </c>
      <c r="D309" s="12">
        <f t="shared" si="5"/>
        <v>150</v>
      </c>
      <c r="E309" s="13">
        <v>150</v>
      </c>
      <c r="F309" s="12"/>
      <c r="G309" s="13"/>
      <c r="H309" s="13"/>
      <c r="I309" s="84">
        <v>7590</v>
      </c>
      <c r="J309" s="84">
        <v>8100</v>
      </c>
      <c r="K309" s="14"/>
      <c r="L309" s="9"/>
    </row>
    <row r="310" spans="1:12" s="10" customFormat="1" ht="20.100000000000001" customHeight="1" x14ac:dyDescent="0.3">
      <c r="A310" s="101"/>
      <c r="B310" s="97"/>
      <c r="C310" s="26" t="s">
        <v>249</v>
      </c>
      <c r="D310" s="12">
        <f t="shared" si="5"/>
        <v>750</v>
      </c>
      <c r="E310" s="13">
        <v>750</v>
      </c>
      <c r="F310" s="12"/>
      <c r="G310" s="13"/>
      <c r="H310" s="13"/>
      <c r="I310" s="84">
        <v>14790</v>
      </c>
      <c r="J310" s="84">
        <v>15300</v>
      </c>
      <c r="K310" s="14"/>
      <c r="L310" s="9"/>
    </row>
    <row r="311" spans="1:12" s="10" customFormat="1" ht="20.100000000000001" customHeight="1" x14ac:dyDescent="0.3">
      <c r="A311" s="101"/>
      <c r="B311" s="97"/>
      <c r="C311" s="26" t="s">
        <v>250</v>
      </c>
      <c r="D311" s="12">
        <f t="shared" si="5"/>
        <v>1000</v>
      </c>
      <c r="E311" s="13">
        <v>1000</v>
      </c>
      <c r="F311" s="12"/>
      <c r="G311" s="13"/>
      <c r="H311" s="13"/>
      <c r="I311" s="84">
        <v>21990</v>
      </c>
      <c r="J311" s="84">
        <v>22500</v>
      </c>
      <c r="K311" s="14"/>
      <c r="L311" s="9"/>
    </row>
    <row r="312" spans="1:12" s="10" customFormat="1" ht="20.100000000000001" customHeight="1" x14ac:dyDescent="0.3">
      <c r="A312" s="101"/>
      <c r="B312" s="97"/>
      <c r="C312" s="26" t="s">
        <v>231</v>
      </c>
      <c r="D312" s="12">
        <f t="shared" si="5"/>
        <v>0</v>
      </c>
      <c r="E312" s="13"/>
      <c r="F312" s="12"/>
      <c r="G312" s="13"/>
      <c r="H312" s="13"/>
      <c r="I312" s="84">
        <v>39090</v>
      </c>
      <c r="J312" s="84">
        <v>39600</v>
      </c>
      <c r="K312" s="14"/>
      <c r="L312" s="9"/>
    </row>
    <row r="313" spans="1:12" s="10" customFormat="1" ht="20.100000000000001" customHeight="1" x14ac:dyDescent="0.3">
      <c r="A313" s="94">
        <v>82</v>
      </c>
      <c r="B313" s="89" t="s">
        <v>225</v>
      </c>
      <c r="C313" s="26" t="s">
        <v>226</v>
      </c>
      <c r="D313" s="12">
        <f t="shared" si="5"/>
        <v>700</v>
      </c>
      <c r="E313" s="13"/>
      <c r="F313" s="12"/>
      <c r="G313" s="13">
        <v>700</v>
      </c>
      <c r="H313" s="13"/>
      <c r="I313" s="90" t="s">
        <v>33</v>
      </c>
      <c r="J313" s="90" t="s">
        <v>33</v>
      </c>
      <c r="K313" s="14"/>
      <c r="L313" s="9"/>
    </row>
    <row r="314" spans="1:12" s="10" customFormat="1" ht="20.100000000000001" customHeight="1" x14ac:dyDescent="0.3">
      <c r="A314" s="102">
        <v>83</v>
      </c>
      <c r="B314" s="97" t="s">
        <v>80</v>
      </c>
      <c r="C314" s="21" t="s">
        <v>161</v>
      </c>
      <c r="D314" s="12">
        <f t="shared" ref="D314:D318" si="6">SUM(E314:H314)</f>
        <v>15406</v>
      </c>
      <c r="E314" s="13"/>
      <c r="F314" s="12">
        <v>15000</v>
      </c>
      <c r="G314" s="13">
        <v>400</v>
      </c>
      <c r="H314" s="13">
        <v>6</v>
      </c>
      <c r="I314" s="84">
        <v>2810</v>
      </c>
      <c r="J314" s="84">
        <v>3060</v>
      </c>
      <c r="K314" s="14"/>
      <c r="L314" s="9"/>
    </row>
    <row r="315" spans="1:12" s="10" customFormat="1" ht="20.100000000000001" customHeight="1" x14ac:dyDescent="0.3">
      <c r="A315" s="102"/>
      <c r="B315" s="97"/>
      <c r="C315" s="21" t="s">
        <v>232</v>
      </c>
      <c r="D315" s="12">
        <f t="shared" si="6"/>
        <v>0</v>
      </c>
      <c r="E315" s="13"/>
      <c r="F315" s="12"/>
      <c r="G315" s="13"/>
      <c r="H315" s="13"/>
      <c r="I315" s="84">
        <v>32330</v>
      </c>
      <c r="J315" s="84">
        <v>32580</v>
      </c>
      <c r="K315" s="14"/>
      <c r="L315" s="9"/>
    </row>
    <row r="316" spans="1:12" s="10" customFormat="1" ht="20.100000000000001" customHeight="1" x14ac:dyDescent="0.3">
      <c r="A316" s="102"/>
      <c r="B316" s="97"/>
      <c r="C316" s="21" t="s">
        <v>261</v>
      </c>
      <c r="D316" s="12">
        <f t="shared" si="6"/>
        <v>3525</v>
      </c>
      <c r="E316" s="13"/>
      <c r="F316" s="12">
        <v>3500</v>
      </c>
      <c r="G316" s="13"/>
      <c r="H316" s="13">
        <v>25</v>
      </c>
      <c r="I316" s="84">
        <v>103170</v>
      </c>
      <c r="J316" s="84">
        <v>103680</v>
      </c>
      <c r="K316" s="14"/>
      <c r="L316" s="9"/>
    </row>
    <row r="317" spans="1:12" s="10" customFormat="1" ht="20.100000000000001" customHeight="1" x14ac:dyDescent="0.3">
      <c r="A317" s="95">
        <v>84</v>
      </c>
      <c r="B317" s="89" t="s">
        <v>17</v>
      </c>
      <c r="C317" s="26" t="s">
        <v>147</v>
      </c>
      <c r="D317" s="12">
        <f t="shared" si="6"/>
        <v>380</v>
      </c>
      <c r="E317" s="12"/>
      <c r="F317" s="13">
        <v>380</v>
      </c>
      <c r="G317" s="12"/>
      <c r="H317" s="13"/>
      <c r="I317" s="84">
        <v>8460</v>
      </c>
      <c r="J317" s="84">
        <v>8710</v>
      </c>
      <c r="K317" s="15"/>
      <c r="L317" s="9"/>
    </row>
    <row r="318" spans="1:12" s="10" customFormat="1" ht="20.100000000000001" customHeight="1" thickBot="1" x14ac:dyDescent="0.35">
      <c r="A318" s="96">
        <v>85</v>
      </c>
      <c r="B318" s="31" t="s">
        <v>125</v>
      </c>
      <c r="C318" s="18" t="s">
        <v>169</v>
      </c>
      <c r="D318" s="30">
        <f t="shared" si="6"/>
        <v>200</v>
      </c>
      <c r="E318" s="18">
        <v>200</v>
      </c>
      <c r="F318" s="19"/>
      <c r="G318" s="18"/>
      <c r="H318" s="19"/>
      <c r="I318" s="85">
        <v>17490</v>
      </c>
      <c r="J318" s="85">
        <v>18000</v>
      </c>
      <c r="K318" s="20"/>
      <c r="L318" s="9"/>
    </row>
  </sheetData>
  <mergeCells count="140">
    <mergeCell ref="A133:A134"/>
    <mergeCell ref="B133:B134"/>
    <mergeCell ref="A173:A175"/>
    <mergeCell ref="B173:B175"/>
    <mergeCell ref="A102:A108"/>
    <mergeCell ref="B102:B108"/>
    <mergeCell ref="B119:B120"/>
    <mergeCell ref="B110:B113"/>
    <mergeCell ref="B128:B132"/>
    <mergeCell ref="A138:A141"/>
    <mergeCell ref="B142:B149"/>
    <mergeCell ref="B161:B164"/>
    <mergeCell ref="A161:A164"/>
    <mergeCell ref="B166:B172"/>
    <mergeCell ref="A110:A113"/>
    <mergeCell ref="A128:A132"/>
    <mergeCell ref="A121:A124"/>
    <mergeCell ref="B121:B124"/>
    <mergeCell ref="A119:A120"/>
    <mergeCell ref="B114:B118"/>
    <mergeCell ref="A114:A118"/>
    <mergeCell ref="A314:A316"/>
    <mergeCell ref="B314:B316"/>
    <mergeCell ref="A280:A288"/>
    <mergeCell ref="B280:B288"/>
    <mergeCell ref="A289:A296"/>
    <mergeCell ref="B289:B296"/>
    <mergeCell ref="A297:A300"/>
    <mergeCell ref="B297:B300"/>
    <mergeCell ref="A135:A137"/>
    <mergeCell ref="B135:B137"/>
    <mergeCell ref="A185:A191"/>
    <mergeCell ref="B185:B191"/>
    <mergeCell ref="A308:A312"/>
    <mergeCell ref="B301:B305"/>
    <mergeCell ref="A301:A305"/>
    <mergeCell ref="A306:A307"/>
    <mergeCell ref="B306:B307"/>
    <mergeCell ref="A221:A223"/>
    <mergeCell ref="A256:A257"/>
    <mergeCell ref="A225:A230"/>
    <mergeCell ref="B225:B230"/>
    <mergeCell ref="A232:A240"/>
    <mergeCell ref="B232:B240"/>
    <mergeCell ref="B195:B200"/>
    <mergeCell ref="B20:B21"/>
    <mergeCell ref="B53:B54"/>
    <mergeCell ref="B99:B101"/>
    <mergeCell ref="A20:A21"/>
    <mergeCell ref="A53:A54"/>
    <mergeCell ref="A24:A29"/>
    <mergeCell ref="A58:A59"/>
    <mergeCell ref="A30:A31"/>
    <mergeCell ref="A32:A40"/>
    <mergeCell ref="A41:A43"/>
    <mergeCell ref="B32:B40"/>
    <mergeCell ref="B41:B43"/>
    <mergeCell ref="B60:B68"/>
    <mergeCell ref="B72:B75"/>
    <mergeCell ref="A72:A75"/>
    <mergeCell ref="B13:B14"/>
    <mergeCell ref="A13:A14"/>
    <mergeCell ref="A99:A101"/>
    <mergeCell ref="A94:A98"/>
    <mergeCell ref="A83:A93"/>
    <mergeCell ref="A79:A81"/>
    <mergeCell ref="A69:A71"/>
    <mergeCell ref="A77:A78"/>
    <mergeCell ref="B22:B23"/>
    <mergeCell ref="A22:A23"/>
    <mergeCell ref="A60:A68"/>
    <mergeCell ref="B30:B31"/>
    <mergeCell ref="B15:B19"/>
    <mergeCell ref="A15:A19"/>
    <mergeCell ref="B44:B52"/>
    <mergeCell ref="B83:B93"/>
    <mergeCell ref="B79:B81"/>
    <mergeCell ref="B69:B71"/>
    <mergeCell ref="B77:B78"/>
    <mergeCell ref="B24:B29"/>
    <mergeCell ref="B58:B59"/>
    <mergeCell ref="A55:A57"/>
    <mergeCell ref="B55:B57"/>
    <mergeCell ref="B94:B98"/>
    <mergeCell ref="M1:O1"/>
    <mergeCell ref="A9:C9"/>
    <mergeCell ref="A7:A8"/>
    <mergeCell ref="B7:B8"/>
    <mergeCell ref="C7:C8"/>
    <mergeCell ref="D7:H7"/>
    <mergeCell ref="I7:J7"/>
    <mergeCell ref="K7:K8"/>
    <mergeCell ref="A1:K1"/>
    <mergeCell ref="B211:B220"/>
    <mergeCell ref="B271:B273"/>
    <mergeCell ref="B275:B279"/>
    <mergeCell ref="B246:B250"/>
    <mergeCell ref="A260:A261"/>
    <mergeCell ref="B260:B261"/>
    <mergeCell ref="B180:B184"/>
    <mergeCell ref="B176:B178"/>
    <mergeCell ref="A258:A259"/>
    <mergeCell ref="A192"/>
    <mergeCell ref="A241:A245"/>
    <mergeCell ref="B241:B245"/>
    <mergeCell ref="B256:B257"/>
    <mergeCell ref="A246:A250"/>
    <mergeCell ref="A180:A184"/>
    <mergeCell ref="A206:A208"/>
    <mergeCell ref="B206:B208"/>
    <mergeCell ref="B258:B259"/>
    <mergeCell ref="B193:B194"/>
    <mergeCell ref="A193:A194"/>
    <mergeCell ref="B209:B210"/>
    <mergeCell ref="A209:A210"/>
    <mergeCell ref="A195:A200"/>
    <mergeCell ref="B308:B312"/>
    <mergeCell ref="A44:A52"/>
    <mergeCell ref="A125:A126"/>
    <mergeCell ref="B202:B205"/>
    <mergeCell ref="A202:A205"/>
    <mergeCell ref="B251:B252"/>
    <mergeCell ref="A251:A252"/>
    <mergeCell ref="A176:A178"/>
    <mergeCell ref="A142:A149"/>
    <mergeCell ref="A150:A155"/>
    <mergeCell ref="A156:A160"/>
    <mergeCell ref="B125:B126"/>
    <mergeCell ref="B221:B223"/>
    <mergeCell ref="A166:A172"/>
    <mergeCell ref="B150:B155"/>
    <mergeCell ref="B156:B160"/>
    <mergeCell ref="A275:A279"/>
    <mergeCell ref="B269:B270"/>
    <mergeCell ref="B138:B141"/>
    <mergeCell ref="A269:A270"/>
    <mergeCell ref="A271:A273"/>
    <mergeCell ref="A262:A268"/>
    <mergeCell ref="B262:B268"/>
    <mergeCell ref="A211:A220"/>
  </mergeCells>
  <phoneticPr fontId="9" type="noConversion"/>
  <pageMargins left="0.7086111307144165" right="0.7086111307144165" top="0.74777776002883911" bottom="0.74777776002883911" header="0.31486111879348755" footer="0.31486111879348755"/>
  <pageSetup paperSize="9" scale="65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EE70C-971E-4091-B41F-92BBD90D0F03}">
  <sheetPr>
    <pageSetUpPr fitToPage="1"/>
  </sheetPr>
  <dimension ref="A1:S45"/>
  <sheetViews>
    <sheetView view="pageBreakPreview" zoomScale="115" zoomScaleNormal="100" zoomScaleSheetLayoutView="115" workbookViewId="0">
      <selection sqref="A1:I1"/>
    </sheetView>
  </sheetViews>
  <sheetFormatPr defaultColWidth="8.88671875" defaultRowHeight="13.5" x14ac:dyDescent="0.15"/>
  <cols>
    <col min="1" max="1" width="6.6640625" style="72" customWidth="1"/>
    <col min="2" max="2" width="19.33203125" style="51" customWidth="1"/>
    <col min="3" max="3" width="13.6640625" style="72" customWidth="1"/>
    <col min="4" max="6" width="10.33203125" style="72" customWidth="1"/>
    <col min="7" max="8" width="13.21875" style="72" customWidth="1"/>
    <col min="9" max="253" width="8.88671875" style="51"/>
    <col min="254" max="254" width="8.21875" style="51" bestFit="1" customWidth="1"/>
    <col min="255" max="257" width="21.33203125" style="51" customWidth="1"/>
    <col min="258" max="262" width="16" style="51" customWidth="1"/>
    <col min="263" max="263" width="12.44140625" style="51" bestFit="1" customWidth="1"/>
    <col min="264" max="509" width="8.88671875" style="51"/>
    <col min="510" max="510" width="8.21875" style="51" bestFit="1" customWidth="1"/>
    <col min="511" max="513" width="21.33203125" style="51" customWidth="1"/>
    <col min="514" max="518" width="16" style="51" customWidth="1"/>
    <col min="519" max="519" width="12.44140625" style="51" bestFit="1" customWidth="1"/>
    <col min="520" max="765" width="8.88671875" style="51"/>
    <col min="766" max="766" width="8.21875" style="51" bestFit="1" customWidth="1"/>
    <col min="767" max="769" width="21.33203125" style="51" customWidth="1"/>
    <col min="770" max="774" width="16" style="51" customWidth="1"/>
    <col min="775" max="775" width="12.44140625" style="51" bestFit="1" customWidth="1"/>
    <col min="776" max="1021" width="8.88671875" style="51"/>
    <col min="1022" max="1022" width="8.21875" style="51" bestFit="1" customWidth="1"/>
    <col min="1023" max="1025" width="21.33203125" style="51" customWidth="1"/>
    <col min="1026" max="1030" width="16" style="51" customWidth="1"/>
    <col min="1031" max="1031" width="12.44140625" style="51" bestFit="1" customWidth="1"/>
    <col min="1032" max="1277" width="8.88671875" style="51"/>
    <col min="1278" max="1278" width="8.21875" style="51" bestFit="1" customWidth="1"/>
    <col min="1279" max="1281" width="21.33203125" style="51" customWidth="1"/>
    <col min="1282" max="1286" width="16" style="51" customWidth="1"/>
    <col min="1287" max="1287" width="12.44140625" style="51" bestFit="1" customWidth="1"/>
    <col min="1288" max="1533" width="8.88671875" style="51"/>
    <col min="1534" max="1534" width="8.21875" style="51" bestFit="1" customWidth="1"/>
    <col min="1535" max="1537" width="21.33203125" style="51" customWidth="1"/>
    <col min="1538" max="1542" width="16" style="51" customWidth="1"/>
    <col min="1543" max="1543" width="12.44140625" style="51" bestFit="1" customWidth="1"/>
    <col min="1544" max="1789" width="8.88671875" style="51"/>
    <col min="1790" max="1790" width="8.21875" style="51" bestFit="1" customWidth="1"/>
    <col min="1791" max="1793" width="21.33203125" style="51" customWidth="1"/>
    <col min="1794" max="1798" width="16" style="51" customWidth="1"/>
    <col min="1799" max="1799" width="12.44140625" style="51" bestFit="1" customWidth="1"/>
    <col min="1800" max="2045" width="8.88671875" style="51"/>
    <col min="2046" max="2046" width="8.21875" style="51" bestFit="1" customWidth="1"/>
    <col min="2047" max="2049" width="21.33203125" style="51" customWidth="1"/>
    <col min="2050" max="2054" width="16" style="51" customWidth="1"/>
    <col min="2055" max="2055" width="12.44140625" style="51" bestFit="1" customWidth="1"/>
    <col min="2056" max="2301" width="8.88671875" style="51"/>
    <col min="2302" max="2302" width="8.21875" style="51" bestFit="1" customWidth="1"/>
    <col min="2303" max="2305" width="21.33203125" style="51" customWidth="1"/>
    <col min="2306" max="2310" width="16" style="51" customWidth="1"/>
    <col min="2311" max="2311" width="12.44140625" style="51" bestFit="1" customWidth="1"/>
    <col min="2312" max="2557" width="8.88671875" style="51"/>
    <col min="2558" max="2558" width="8.21875" style="51" bestFit="1" customWidth="1"/>
    <col min="2559" max="2561" width="21.33203125" style="51" customWidth="1"/>
    <col min="2562" max="2566" width="16" style="51" customWidth="1"/>
    <col min="2567" max="2567" width="12.44140625" style="51" bestFit="1" customWidth="1"/>
    <col min="2568" max="2813" width="8.88671875" style="51"/>
    <col min="2814" max="2814" width="8.21875" style="51" bestFit="1" customWidth="1"/>
    <col min="2815" max="2817" width="21.33203125" style="51" customWidth="1"/>
    <col min="2818" max="2822" width="16" style="51" customWidth="1"/>
    <col min="2823" max="2823" width="12.44140625" style="51" bestFit="1" customWidth="1"/>
    <col min="2824" max="3069" width="8.88671875" style="51"/>
    <col min="3070" max="3070" width="8.21875" style="51" bestFit="1" customWidth="1"/>
    <col min="3071" max="3073" width="21.33203125" style="51" customWidth="1"/>
    <col min="3074" max="3078" width="16" style="51" customWidth="1"/>
    <col min="3079" max="3079" width="12.44140625" style="51" bestFit="1" customWidth="1"/>
    <col min="3080" max="3325" width="8.88671875" style="51"/>
    <col min="3326" max="3326" width="8.21875" style="51" bestFit="1" customWidth="1"/>
    <col min="3327" max="3329" width="21.33203125" style="51" customWidth="1"/>
    <col min="3330" max="3334" width="16" style="51" customWidth="1"/>
    <col min="3335" max="3335" width="12.44140625" style="51" bestFit="1" customWidth="1"/>
    <col min="3336" max="3581" width="8.88671875" style="51"/>
    <col min="3582" max="3582" width="8.21875" style="51" bestFit="1" customWidth="1"/>
    <col min="3583" max="3585" width="21.33203125" style="51" customWidth="1"/>
    <col min="3586" max="3590" width="16" style="51" customWidth="1"/>
    <col min="3591" max="3591" width="12.44140625" style="51" bestFit="1" customWidth="1"/>
    <col min="3592" max="3837" width="8.88671875" style="51"/>
    <col min="3838" max="3838" width="8.21875" style="51" bestFit="1" customWidth="1"/>
    <col min="3839" max="3841" width="21.33203125" style="51" customWidth="1"/>
    <col min="3842" max="3846" width="16" style="51" customWidth="1"/>
    <col min="3847" max="3847" width="12.44140625" style="51" bestFit="1" customWidth="1"/>
    <col min="3848" max="4093" width="8.88671875" style="51"/>
    <col min="4094" max="4094" width="8.21875" style="51" bestFit="1" customWidth="1"/>
    <col min="4095" max="4097" width="21.33203125" style="51" customWidth="1"/>
    <col min="4098" max="4102" width="16" style="51" customWidth="1"/>
    <col min="4103" max="4103" width="12.44140625" style="51" bestFit="1" customWidth="1"/>
    <col min="4104" max="4349" width="8.88671875" style="51"/>
    <col min="4350" max="4350" width="8.21875" style="51" bestFit="1" customWidth="1"/>
    <col min="4351" max="4353" width="21.33203125" style="51" customWidth="1"/>
    <col min="4354" max="4358" width="16" style="51" customWidth="1"/>
    <col min="4359" max="4359" width="12.44140625" style="51" bestFit="1" customWidth="1"/>
    <col min="4360" max="4605" width="8.88671875" style="51"/>
    <col min="4606" max="4606" width="8.21875" style="51" bestFit="1" customWidth="1"/>
    <col min="4607" max="4609" width="21.33203125" style="51" customWidth="1"/>
    <col min="4610" max="4614" width="16" style="51" customWidth="1"/>
    <col min="4615" max="4615" width="12.44140625" style="51" bestFit="1" customWidth="1"/>
    <col min="4616" max="4861" width="8.88671875" style="51"/>
    <col min="4862" max="4862" width="8.21875" style="51" bestFit="1" customWidth="1"/>
    <col min="4863" max="4865" width="21.33203125" style="51" customWidth="1"/>
    <col min="4866" max="4870" width="16" style="51" customWidth="1"/>
    <col min="4871" max="4871" width="12.44140625" style="51" bestFit="1" customWidth="1"/>
    <col min="4872" max="5117" width="8.88671875" style="51"/>
    <col min="5118" max="5118" width="8.21875" style="51" bestFit="1" customWidth="1"/>
    <col min="5119" max="5121" width="21.33203125" style="51" customWidth="1"/>
    <col min="5122" max="5126" width="16" style="51" customWidth="1"/>
    <col min="5127" max="5127" width="12.44140625" style="51" bestFit="1" customWidth="1"/>
    <col min="5128" max="5373" width="8.88671875" style="51"/>
    <col min="5374" max="5374" width="8.21875" style="51" bestFit="1" customWidth="1"/>
    <col min="5375" max="5377" width="21.33203125" style="51" customWidth="1"/>
    <col min="5378" max="5382" width="16" style="51" customWidth="1"/>
    <col min="5383" max="5383" width="12.44140625" style="51" bestFit="1" customWidth="1"/>
    <col min="5384" max="5629" width="8.88671875" style="51"/>
    <col min="5630" max="5630" width="8.21875" style="51" bestFit="1" customWidth="1"/>
    <col min="5631" max="5633" width="21.33203125" style="51" customWidth="1"/>
    <col min="5634" max="5638" width="16" style="51" customWidth="1"/>
    <col min="5639" max="5639" width="12.44140625" style="51" bestFit="1" customWidth="1"/>
    <col min="5640" max="5885" width="8.88671875" style="51"/>
    <col min="5886" max="5886" width="8.21875" style="51" bestFit="1" customWidth="1"/>
    <col min="5887" max="5889" width="21.33203125" style="51" customWidth="1"/>
    <col min="5890" max="5894" width="16" style="51" customWidth="1"/>
    <col min="5895" max="5895" width="12.44140625" style="51" bestFit="1" customWidth="1"/>
    <col min="5896" max="6141" width="8.88671875" style="51"/>
    <col min="6142" max="6142" width="8.21875" style="51" bestFit="1" customWidth="1"/>
    <col min="6143" max="6145" width="21.33203125" style="51" customWidth="1"/>
    <col min="6146" max="6150" width="16" style="51" customWidth="1"/>
    <col min="6151" max="6151" width="12.44140625" style="51" bestFit="1" customWidth="1"/>
    <col min="6152" max="6397" width="8.88671875" style="51"/>
    <col min="6398" max="6398" width="8.21875" style="51" bestFit="1" customWidth="1"/>
    <col min="6399" max="6401" width="21.33203125" style="51" customWidth="1"/>
    <col min="6402" max="6406" width="16" style="51" customWidth="1"/>
    <col min="6407" max="6407" width="12.44140625" style="51" bestFit="1" customWidth="1"/>
    <col min="6408" max="6653" width="8.88671875" style="51"/>
    <col min="6654" max="6654" width="8.21875" style="51" bestFit="1" customWidth="1"/>
    <col min="6655" max="6657" width="21.33203125" style="51" customWidth="1"/>
    <col min="6658" max="6662" width="16" style="51" customWidth="1"/>
    <col min="6663" max="6663" width="12.44140625" style="51" bestFit="1" customWidth="1"/>
    <col min="6664" max="6909" width="8.88671875" style="51"/>
    <col min="6910" max="6910" width="8.21875" style="51" bestFit="1" customWidth="1"/>
    <col min="6911" max="6913" width="21.33203125" style="51" customWidth="1"/>
    <col min="6914" max="6918" width="16" style="51" customWidth="1"/>
    <col min="6919" max="6919" width="12.44140625" style="51" bestFit="1" customWidth="1"/>
    <col min="6920" max="7165" width="8.88671875" style="51"/>
    <col min="7166" max="7166" width="8.21875" style="51" bestFit="1" customWidth="1"/>
    <col min="7167" max="7169" width="21.33203125" style="51" customWidth="1"/>
    <col min="7170" max="7174" width="16" style="51" customWidth="1"/>
    <col min="7175" max="7175" width="12.44140625" style="51" bestFit="1" customWidth="1"/>
    <col min="7176" max="7421" width="8.88671875" style="51"/>
    <col min="7422" max="7422" width="8.21875" style="51" bestFit="1" customWidth="1"/>
    <col min="7423" max="7425" width="21.33203125" style="51" customWidth="1"/>
    <col min="7426" max="7430" width="16" style="51" customWidth="1"/>
    <col min="7431" max="7431" width="12.44140625" style="51" bestFit="1" customWidth="1"/>
    <col min="7432" max="7677" width="8.88671875" style="51"/>
    <col min="7678" max="7678" width="8.21875" style="51" bestFit="1" customWidth="1"/>
    <col min="7679" max="7681" width="21.33203125" style="51" customWidth="1"/>
    <col min="7682" max="7686" width="16" style="51" customWidth="1"/>
    <col min="7687" max="7687" width="12.44140625" style="51" bestFit="1" customWidth="1"/>
    <col min="7688" max="7933" width="8.88671875" style="51"/>
    <col min="7934" max="7934" width="8.21875" style="51" bestFit="1" customWidth="1"/>
    <col min="7935" max="7937" width="21.33203125" style="51" customWidth="1"/>
    <col min="7938" max="7942" width="16" style="51" customWidth="1"/>
    <col min="7943" max="7943" width="12.44140625" style="51" bestFit="1" customWidth="1"/>
    <col min="7944" max="8189" width="8.88671875" style="51"/>
    <col min="8190" max="8190" width="8.21875" style="51" bestFit="1" customWidth="1"/>
    <col min="8191" max="8193" width="21.33203125" style="51" customWidth="1"/>
    <col min="8194" max="8198" width="16" style="51" customWidth="1"/>
    <col min="8199" max="8199" width="12.44140625" style="51" bestFit="1" customWidth="1"/>
    <col min="8200" max="8445" width="8.88671875" style="51"/>
    <col min="8446" max="8446" width="8.21875" style="51" bestFit="1" customWidth="1"/>
    <col min="8447" max="8449" width="21.33203125" style="51" customWidth="1"/>
    <col min="8450" max="8454" width="16" style="51" customWidth="1"/>
    <col min="8455" max="8455" width="12.44140625" style="51" bestFit="1" customWidth="1"/>
    <col min="8456" max="8701" width="8.88671875" style="51"/>
    <col min="8702" max="8702" width="8.21875" style="51" bestFit="1" customWidth="1"/>
    <col min="8703" max="8705" width="21.33203125" style="51" customWidth="1"/>
    <col min="8706" max="8710" width="16" style="51" customWidth="1"/>
    <col min="8711" max="8711" width="12.44140625" style="51" bestFit="1" customWidth="1"/>
    <col min="8712" max="8957" width="8.88671875" style="51"/>
    <col min="8958" max="8958" width="8.21875" style="51" bestFit="1" customWidth="1"/>
    <col min="8959" max="8961" width="21.33203125" style="51" customWidth="1"/>
    <col min="8962" max="8966" width="16" style="51" customWidth="1"/>
    <col min="8967" max="8967" width="12.44140625" style="51" bestFit="1" customWidth="1"/>
    <col min="8968" max="9213" width="8.88671875" style="51"/>
    <col min="9214" max="9214" width="8.21875" style="51" bestFit="1" customWidth="1"/>
    <col min="9215" max="9217" width="21.33203125" style="51" customWidth="1"/>
    <col min="9218" max="9222" width="16" style="51" customWidth="1"/>
    <col min="9223" max="9223" width="12.44140625" style="51" bestFit="1" customWidth="1"/>
    <col min="9224" max="9469" width="8.88671875" style="51"/>
    <col min="9470" max="9470" width="8.21875" style="51" bestFit="1" customWidth="1"/>
    <col min="9471" max="9473" width="21.33203125" style="51" customWidth="1"/>
    <col min="9474" max="9478" width="16" style="51" customWidth="1"/>
    <col min="9479" max="9479" width="12.44140625" style="51" bestFit="1" customWidth="1"/>
    <col min="9480" max="9725" width="8.88671875" style="51"/>
    <col min="9726" max="9726" width="8.21875" style="51" bestFit="1" customWidth="1"/>
    <col min="9727" max="9729" width="21.33203125" style="51" customWidth="1"/>
    <col min="9730" max="9734" width="16" style="51" customWidth="1"/>
    <col min="9735" max="9735" width="12.44140625" style="51" bestFit="1" customWidth="1"/>
    <col min="9736" max="9981" width="8.88671875" style="51"/>
    <col min="9982" max="9982" width="8.21875" style="51" bestFit="1" customWidth="1"/>
    <col min="9983" max="9985" width="21.33203125" style="51" customWidth="1"/>
    <col min="9986" max="9990" width="16" style="51" customWidth="1"/>
    <col min="9991" max="9991" width="12.44140625" style="51" bestFit="1" customWidth="1"/>
    <col min="9992" max="10237" width="8.88671875" style="51"/>
    <col min="10238" max="10238" width="8.21875" style="51" bestFit="1" customWidth="1"/>
    <col min="10239" max="10241" width="21.33203125" style="51" customWidth="1"/>
    <col min="10242" max="10246" width="16" style="51" customWidth="1"/>
    <col min="10247" max="10247" width="12.44140625" style="51" bestFit="1" customWidth="1"/>
    <col min="10248" max="10493" width="8.88671875" style="51"/>
    <col min="10494" max="10494" width="8.21875" style="51" bestFit="1" customWidth="1"/>
    <col min="10495" max="10497" width="21.33203125" style="51" customWidth="1"/>
    <col min="10498" max="10502" width="16" style="51" customWidth="1"/>
    <col min="10503" max="10503" width="12.44140625" style="51" bestFit="1" customWidth="1"/>
    <col min="10504" max="10749" width="8.88671875" style="51"/>
    <col min="10750" max="10750" width="8.21875" style="51" bestFit="1" customWidth="1"/>
    <col min="10751" max="10753" width="21.33203125" style="51" customWidth="1"/>
    <col min="10754" max="10758" width="16" style="51" customWidth="1"/>
    <col min="10759" max="10759" width="12.44140625" style="51" bestFit="1" customWidth="1"/>
    <col min="10760" max="11005" width="8.88671875" style="51"/>
    <col min="11006" max="11006" width="8.21875" style="51" bestFit="1" customWidth="1"/>
    <col min="11007" max="11009" width="21.33203125" style="51" customWidth="1"/>
    <col min="11010" max="11014" width="16" style="51" customWidth="1"/>
    <col min="11015" max="11015" width="12.44140625" style="51" bestFit="1" customWidth="1"/>
    <col min="11016" max="11261" width="8.88671875" style="51"/>
    <col min="11262" max="11262" width="8.21875" style="51" bestFit="1" customWidth="1"/>
    <col min="11263" max="11265" width="21.33203125" style="51" customWidth="1"/>
    <col min="11266" max="11270" width="16" style="51" customWidth="1"/>
    <col min="11271" max="11271" width="12.44140625" style="51" bestFit="1" customWidth="1"/>
    <col min="11272" max="11517" width="8.88671875" style="51"/>
    <col min="11518" max="11518" width="8.21875" style="51" bestFit="1" customWidth="1"/>
    <col min="11519" max="11521" width="21.33203125" style="51" customWidth="1"/>
    <col min="11522" max="11526" width="16" style="51" customWidth="1"/>
    <col min="11527" max="11527" width="12.44140625" style="51" bestFit="1" customWidth="1"/>
    <col min="11528" max="11773" width="8.88671875" style="51"/>
    <col min="11774" max="11774" width="8.21875" style="51" bestFit="1" customWidth="1"/>
    <col min="11775" max="11777" width="21.33203125" style="51" customWidth="1"/>
    <col min="11778" max="11782" width="16" style="51" customWidth="1"/>
    <col min="11783" max="11783" width="12.44140625" style="51" bestFit="1" customWidth="1"/>
    <col min="11784" max="12029" width="8.88671875" style="51"/>
    <col min="12030" max="12030" width="8.21875" style="51" bestFit="1" customWidth="1"/>
    <col min="12031" max="12033" width="21.33203125" style="51" customWidth="1"/>
    <col min="12034" max="12038" width="16" style="51" customWidth="1"/>
    <col min="12039" max="12039" width="12.44140625" style="51" bestFit="1" customWidth="1"/>
    <col min="12040" max="12285" width="8.88671875" style="51"/>
    <col min="12286" max="12286" width="8.21875" style="51" bestFit="1" customWidth="1"/>
    <col min="12287" max="12289" width="21.33203125" style="51" customWidth="1"/>
    <col min="12290" max="12294" width="16" style="51" customWidth="1"/>
    <col min="12295" max="12295" width="12.44140625" style="51" bestFit="1" customWidth="1"/>
    <col min="12296" max="12541" width="8.88671875" style="51"/>
    <col min="12542" max="12542" width="8.21875" style="51" bestFit="1" customWidth="1"/>
    <col min="12543" max="12545" width="21.33203125" style="51" customWidth="1"/>
    <col min="12546" max="12550" width="16" style="51" customWidth="1"/>
    <col min="12551" max="12551" width="12.44140625" style="51" bestFit="1" customWidth="1"/>
    <col min="12552" max="12797" width="8.88671875" style="51"/>
    <col min="12798" max="12798" width="8.21875" style="51" bestFit="1" customWidth="1"/>
    <col min="12799" max="12801" width="21.33203125" style="51" customWidth="1"/>
    <col min="12802" max="12806" width="16" style="51" customWidth="1"/>
    <col min="12807" max="12807" width="12.44140625" style="51" bestFit="1" customWidth="1"/>
    <col min="12808" max="13053" width="8.88671875" style="51"/>
    <col min="13054" max="13054" width="8.21875" style="51" bestFit="1" customWidth="1"/>
    <col min="13055" max="13057" width="21.33203125" style="51" customWidth="1"/>
    <col min="13058" max="13062" width="16" style="51" customWidth="1"/>
    <col min="13063" max="13063" width="12.44140625" style="51" bestFit="1" customWidth="1"/>
    <col min="13064" max="13309" width="8.88671875" style="51"/>
    <col min="13310" max="13310" width="8.21875" style="51" bestFit="1" customWidth="1"/>
    <col min="13311" max="13313" width="21.33203125" style="51" customWidth="1"/>
    <col min="13314" max="13318" width="16" style="51" customWidth="1"/>
    <col min="13319" max="13319" width="12.44140625" style="51" bestFit="1" customWidth="1"/>
    <col min="13320" max="13565" width="8.88671875" style="51"/>
    <col min="13566" max="13566" width="8.21875" style="51" bestFit="1" customWidth="1"/>
    <col min="13567" max="13569" width="21.33203125" style="51" customWidth="1"/>
    <col min="13570" max="13574" width="16" style="51" customWidth="1"/>
    <col min="13575" max="13575" width="12.44140625" style="51" bestFit="1" customWidth="1"/>
    <col min="13576" max="13821" width="8.88671875" style="51"/>
    <col min="13822" max="13822" width="8.21875" style="51" bestFit="1" customWidth="1"/>
    <col min="13823" max="13825" width="21.33203125" style="51" customWidth="1"/>
    <col min="13826" max="13830" width="16" style="51" customWidth="1"/>
    <col min="13831" max="13831" width="12.44140625" style="51" bestFit="1" customWidth="1"/>
    <col min="13832" max="14077" width="8.88671875" style="51"/>
    <col min="14078" max="14078" width="8.21875" style="51" bestFit="1" customWidth="1"/>
    <col min="14079" max="14081" width="21.33203125" style="51" customWidth="1"/>
    <col min="14082" max="14086" width="16" style="51" customWidth="1"/>
    <col min="14087" max="14087" width="12.44140625" style="51" bestFit="1" customWidth="1"/>
    <col min="14088" max="14333" width="8.88671875" style="51"/>
    <col min="14334" max="14334" width="8.21875" style="51" bestFit="1" customWidth="1"/>
    <col min="14335" max="14337" width="21.33203125" style="51" customWidth="1"/>
    <col min="14338" max="14342" width="16" style="51" customWidth="1"/>
    <col min="14343" max="14343" width="12.44140625" style="51" bestFit="1" customWidth="1"/>
    <col min="14344" max="14589" width="8.88671875" style="51"/>
    <col min="14590" max="14590" width="8.21875" style="51" bestFit="1" customWidth="1"/>
    <col min="14591" max="14593" width="21.33203125" style="51" customWidth="1"/>
    <col min="14594" max="14598" width="16" style="51" customWidth="1"/>
    <col min="14599" max="14599" width="12.44140625" style="51" bestFit="1" customWidth="1"/>
    <col min="14600" max="14845" width="8.88671875" style="51"/>
    <col min="14846" max="14846" width="8.21875" style="51" bestFit="1" customWidth="1"/>
    <col min="14847" max="14849" width="21.33203125" style="51" customWidth="1"/>
    <col min="14850" max="14854" width="16" style="51" customWidth="1"/>
    <col min="14855" max="14855" width="12.44140625" style="51" bestFit="1" customWidth="1"/>
    <col min="14856" max="15101" width="8.88671875" style="51"/>
    <col min="15102" max="15102" width="8.21875" style="51" bestFit="1" customWidth="1"/>
    <col min="15103" max="15105" width="21.33203125" style="51" customWidth="1"/>
    <col min="15106" max="15110" width="16" style="51" customWidth="1"/>
    <col min="15111" max="15111" width="12.44140625" style="51" bestFit="1" customWidth="1"/>
    <col min="15112" max="15357" width="8.88671875" style="51"/>
    <col min="15358" max="15358" width="8.21875" style="51" bestFit="1" customWidth="1"/>
    <col min="15359" max="15361" width="21.33203125" style="51" customWidth="1"/>
    <col min="15362" max="15366" width="16" style="51" customWidth="1"/>
    <col min="15367" max="15367" width="12.44140625" style="51" bestFit="1" customWidth="1"/>
    <col min="15368" max="15613" width="8.88671875" style="51"/>
    <col min="15614" max="15614" width="8.21875" style="51" bestFit="1" customWidth="1"/>
    <col min="15615" max="15617" width="21.33203125" style="51" customWidth="1"/>
    <col min="15618" max="15622" width="16" style="51" customWidth="1"/>
    <col min="15623" max="15623" width="12.44140625" style="51" bestFit="1" customWidth="1"/>
    <col min="15624" max="15869" width="8.88671875" style="51"/>
    <col min="15870" max="15870" width="8.21875" style="51" bestFit="1" customWidth="1"/>
    <col min="15871" max="15873" width="21.33203125" style="51" customWidth="1"/>
    <col min="15874" max="15878" width="16" style="51" customWidth="1"/>
    <col min="15879" max="15879" width="12.44140625" style="51" bestFit="1" customWidth="1"/>
    <col min="15880" max="16125" width="8.88671875" style="51"/>
    <col min="16126" max="16126" width="8.21875" style="51" bestFit="1" customWidth="1"/>
    <col min="16127" max="16129" width="21.33203125" style="51" customWidth="1"/>
    <col min="16130" max="16134" width="16" style="51" customWidth="1"/>
    <col min="16135" max="16135" width="12.44140625" style="51" bestFit="1" customWidth="1"/>
    <col min="16136" max="16384" width="8.88671875" style="51"/>
  </cols>
  <sheetData>
    <row r="1" spans="1:19" ht="30" customHeight="1" x14ac:dyDescent="0.15">
      <c r="A1" s="122" t="s">
        <v>463</v>
      </c>
      <c r="B1" s="122"/>
      <c r="C1" s="122"/>
      <c r="D1" s="122"/>
      <c r="E1" s="122"/>
      <c r="F1" s="122"/>
      <c r="G1" s="122"/>
      <c r="H1" s="122"/>
      <c r="I1" s="122"/>
    </row>
    <row r="2" spans="1:19" ht="9.9499999999999993" customHeight="1" x14ac:dyDescent="0.15">
      <c r="A2" s="52"/>
      <c r="B2" s="52"/>
      <c r="C2" s="52"/>
      <c r="D2" s="52"/>
      <c r="E2" s="52"/>
      <c r="F2" s="52"/>
      <c r="G2" s="52"/>
      <c r="H2" s="52"/>
      <c r="I2" s="52"/>
    </row>
    <row r="3" spans="1:19" ht="24.95" customHeight="1" x14ac:dyDescent="0.3">
      <c r="A3" s="53" t="s">
        <v>419</v>
      </c>
      <c r="B3" s="53"/>
      <c r="C3" s="53"/>
      <c r="D3" s="53"/>
      <c r="E3" s="53"/>
      <c r="F3" s="53"/>
      <c r="G3" s="53"/>
      <c r="H3" s="53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ht="24.95" customHeight="1" x14ac:dyDescent="0.3">
      <c r="A4" s="55" t="s">
        <v>420</v>
      </c>
      <c r="B4" s="56"/>
      <c r="C4" s="56"/>
      <c r="D4" s="56"/>
      <c r="E4" s="56"/>
      <c r="F4" s="56"/>
      <c r="G4" s="56"/>
      <c r="H4" s="56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ht="24.95" customHeight="1" x14ac:dyDescent="0.3">
      <c r="A5" s="55" t="s">
        <v>467</v>
      </c>
      <c r="B5" s="56"/>
      <c r="C5" s="56"/>
      <c r="D5" s="56"/>
      <c r="E5" s="56"/>
      <c r="F5" s="56"/>
      <c r="G5" s="56"/>
      <c r="H5" s="56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ht="24.95" customHeight="1" thickBot="1" x14ac:dyDescent="0.35">
      <c r="A6" s="55" t="s">
        <v>421</v>
      </c>
      <c r="B6" s="56"/>
      <c r="C6" s="56"/>
      <c r="D6" s="56"/>
      <c r="E6" s="56"/>
      <c r="F6" s="56"/>
      <c r="G6" s="56"/>
      <c r="H6" s="56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</row>
    <row r="7" spans="1:19" s="57" customFormat="1" ht="20.100000000000001" customHeight="1" x14ac:dyDescent="0.15">
      <c r="A7" s="123" t="s">
        <v>110</v>
      </c>
      <c r="B7" s="125" t="s">
        <v>422</v>
      </c>
      <c r="C7" s="125" t="s">
        <v>423</v>
      </c>
      <c r="D7" s="127" t="s">
        <v>424</v>
      </c>
      <c r="E7" s="127"/>
      <c r="F7" s="127"/>
      <c r="G7" s="128" t="s">
        <v>62</v>
      </c>
      <c r="H7" s="129"/>
      <c r="I7" s="130" t="s">
        <v>425</v>
      </c>
    </row>
    <row r="8" spans="1:19" s="57" customFormat="1" ht="20.100000000000001" customHeight="1" thickBot="1" x14ac:dyDescent="0.2">
      <c r="A8" s="124"/>
      <c r="B8" s="126"/>
      <c r="C8" s="126"/>
      <c r="D8" s="58" t="s">
        <v>426</v>
      </c>
      <c r="E8" s="58" t="s">
        <v>427</v>
      </c>
      <c r="F8" s="59" t="s">
        <v>428</v>
      </c>
      <c r="G8" s="59" t="s">
        <v>92</v>
      </c>
      <c r="H8" s="50" t="s">
        <v>71</v>
      </c>
      <c r="I8" s="131"/>
    </row>
    <row r="9" spans="1:19" s="60" customFormat="1" ht="20.100000000000001" customHeight="1" x14ac:dyDescent="0.15">
      <c r="A9" s="120" t="s">
        <v>109</v>
      </c>
      <c r="B9" s="121"/>
      <c r="C9" s="121"/>
      <c r="D9" s="82">
        <f>SUM(D10:D44)</f>
        <v>91850</v>
      </c>
      <c r="E9" s="82">
        <f>SUM(E10:E44)</f>
        <v>61850</v>
      </c>
      <c r="F9" s="82">
        <f>SUM(F10:F44)</f>
        <v>30000</v>
      </c>
      <c r="G9" s="82"/>
      <c r="H9" s="82"/>
      <c r="I9" s="83"/>
    </row>
    <row r="10" spans="1:19" s="32" customFormat="1" ht="20.100000000000001" customHeight="1" x14ac:dyDescent="0.15">
      <c r="A10" s="86">
        <v>1</v>
      </c>
      <c r="B10" s="61" t="s">
        <v>103</v>
      </c>
      <c r="C10" s="62" t="s">
        <v>42</v>
      </c>
      <c r="D10" s="62">
        <f>E10+F10</f>
        <v>1500</v>
      </c>
      <c r="E10" s="63">
        <v>1500</v>
      </c>
      <c r="F10" s="63"/>
      <c r="G10" s="64">
        <v>1600</v>
      </c>
      <c r="H10" s="64">
        <v>1620</v>
      </c>
      <c r="I10" s="65"/>
      <c r="J10" s="35"/>
      <c r="K10" s="66"/>
      <c r="L10" s="66"/>
      <c r="M10" s="66"/>
      <c r="N10" s="66"/>
    </row>
    <row r="11" spans="1:19" s="32" customFormat="1" ht="20.100000000000001" customHeight="1" x14ac:dyDescent="0.15">
      <c r="A11" s="86">
        <v>2</v>
      </c>
      <c r="B11" s="61" t="s">
        <v>99</v>
      </c>
      <c r="C11" s="62" t="s">
        <v>42</v>
      </c>
      <c r="D11" s="62">
        <f t="shared" ref="D11:D44" si="0">E11+F11</f>
        <v>2200</v>
      </c>
      <c r="E11" s="63">
        <v>2200</v>
      </c>
      <c r="F11" s="63"/>
      <c r="G11" s="64">
        <v>1780</v>
      </c>
      <c r="H11" s="64">
        <v>1800</v>
      </c>
      <c r="I11" s="65"/>
      <c r="J11" s="35"/>
      <c r="K11" s="66"/>
      <c r="L11" s="66"/>
      <c r="M11" s="66"/>
      <c r="N11" s="66"/>
    </row>
    <row r="12" spans="1:19" s="32" customFormat="1" ht="20.100000000000001" customHeight="1" x14ac:dyDescent="0.15">
      <c r="A12" s="86">
        <v>3</v>
      </c>
      <c r="B12" s="61" t="s">
        <v>430</v>
      </c>
      <c r="C12" s="62" t="s">
        <v>42</v>
      </c>
      <c r="D12" s="62">
        <f t="shared" si="0"/>
        <v>1500</v>
      </c>
      <c r="E12" s="63">
        <v>1500</v>
      </c>
      <c r="F12" s="63"/>
      <c r="G12" s="64">
        <v>1730</v>
      </c>
      <c r="H12" s="64">
        <v>1750</v>
      </c>
      <c r="I12" s="65"/>
      <c r="J12" s="35"/>
      <c r="K12" s="66"/>
      <c r="L12" s="66"/>
      <c r="M12" s="66"/>
      <c r="N12" s="66"/>
    </row>
    <row r="13" spans="1:19" s="32" customFormat="1" ht="20.100000000000001" customHeight="1" x14ac:dyDescent="0.15">
      <c r="A13" s="86">
        <v>4</v>
      </c>
      <c r="B13" s="61" t="s">
        <v>106</v>
      </c>
      <c r="C13" s="62" t="s">
        <v>431</v>
      </c>
      <c r="D13" s="62">
        <f t="shared" si="0"/>
        <v>2200</v>
      </c>
      <c r="E13" s="63">
        <v>2200</v>
      </c>
      <c r="F13" s="63"/>
      <c r="G13" s="64">
        <v>700</v>
      </c>
      <c r="H13" s="64">
        <v>720</v>
      </c>
      <c r="I13" s="65"/>
      <c r="J13" s="35"/>
      <c r="K13" s="66"/>
      <c r="L13" s="66"/>
      <c r="M13" s="66"/>
      <c r="N13" s="66"/>
      <c r="P13" s="66"/>
    </row>
    <row r="14" spans="1:19" s="32" customFormat="1" ht="20.100000000000001" customHeight="1" x14ac:dyDescent="0.15">
      <c r="A14" s="86">
        <v>5</v>
      </c>
      <c r="B14" s="61" t="s">
        <v>130</v>
      </c>
      <c r="C14" s="62" t="s">
        <v>42</v>
      </c>
      <c r="D14" s="62">
        <f t="shared" si="0"/>
        <v>700</v>
      </c>
      <c r="E14" s="63">
        <v>700</v>
      </c>
      <c r="F14" s="63"/>
      <c r="G14" s="64">
        <v>3580</v>
      </c>
      <c r="H14" s="64">
        <v>3600</v>
      </c>
      <c r="I14" s="65"/>
      <c r="J14" s="35"/>
      <c r="K14" s="66"/>
      <c r="L14" s="66"/>
      <c r="M14" s="66"/>
      <c r="N14" s="66"/>
    </row>
    <row r="15" spans="1:19" s="32" customFormat="1" ht="20.100000000000001" customHeight="1" x14ac:dyDescent="0.15">
      <c r="A15" s="86">
        <v>6</v>
      </c>
      <c r="B15" s="61" t="s">
        <v>119</v>
      </c>
      <c r="C15" s="62" t="s">
        <v>42</v>
      </c>
      <c r="D15" s="62">
        <f t="shared" si="0"/>
        <v>300</v>
      </c>
      <c r="E15" s="63">
        <v>300</v>
      </c>
      <c r="F15" s="63"/>
      <c r="G15" s="64">
        <v>340</v>
      </c>
      <c r="H15" s="64">
        <v>360</v>
      </c>
      <c r="I15" s="65"/>
      <c r="J15" s="35"/>
      <c r="K15" s="66"/>
      <c r="L15" s="66"/>
      <c r="M15" s="66"/>
      <c r="N15" s="66"/>
    </row>
    <row r="16" spans="1:19" s="32" customFormat="1" ht="20.100000000000001" customHeight="1" x14ac:dyDescent="0.15">
      <c r="A16" s="86">
        <v>7</v>
      </c>
      <c r="B16" s="61" t="s">
        <v>432</v>
      </c>
      <c r="C16" s="62" t="s">
        <v>42</v>
      </c>
      <c r="D16" s="62">
        <f t="shared" si="0"/>
        <v>800</v>
      </c>
      <c r="E16" s="63">
        <v>800</v>
      </c>
      <c r="F16" s="63"/>
      <c r="G16" s="64">
        <v>12220</v>
      </c>
      <c r="H16" s="64">
        <v>12240</v>
      </c>
      <c r="I16" s="65"/>
      <c r="J16" s="35"/>
      <c r="K16" s="66"/>
      <c r="L16" s="66"/>
      <c r="M16" s="66"/>
      <c r="N16" s="66"/>
    </row>
    <row r="17" spans="1:15" s="32" customFormat="1" ht="20.100000000000001" customHeight="1" x14ac:dyDescent="0.15">
      <c r="A17" s="86">
        <v>8</v>
      </c>
      <c r="B17" s="61" t="s">
        <v>433</v>
      </c>
      <c r="C17" s="62" t="s">
        <v>42</v>
      </c>
      <c r="D17" s="62">
        <f t="shared" si="0"/>
        <v>400</v>
      </c>
      <c r="E17" s="63">
        <v>400</v>
      </c>
      <c r="F17" s="63"/>
      <c r="G17" s="64">
        <v>2320</v>
      </c>
      <c r="H17" s="64">
        <v>2340</v>
      </c>
      <c r="I17" s="65"/>
      <c r="J17" s="35"/>
      <c r="K17" s="66"/>
      <c r="L17" s="66"/>
      <c r="M17" s="66"/>
      <c r="N17" s="66"/>
    </row>
    <row r="18" spans="1:15" s="32" customFormat="1" ht="20.100000000000001" customHeight="1" x14ac:dyDescent="0.15">
      <c r="A18" s="86">
        <v>9</v>
      </c>
      <c r="B18" s="61" t="s">
        <v>76</v>
      </c>
      <c r="C18" s="62" t="s">
        <v>42</v>
      </c>
      <c r="D18" s="62">
        <f t="shared" si="0"/>
        <v>600</v>
      </c>
      <c r="E18" s="63">
        <v>600</v>
      </c>
      <c r="F18" s="63"/>
      <c r="G18" s="64">
        <v>2230</v>
      </c>
      <c r="H18" s="64">
        <v>2250</v>
      </c>
      <c r="I18" s="65"/>
      <c r="J18" s="35"/>
      <c r="K18" s="66"/>
      <c r="L18" s="66"/>
      <c r="M18" s="66"/>
      <c r="N18" s="66"/>
    </row>
    <row r="19" spans="1:15" s="32" customFormat="1" ht="20.100000000000001" customHeight="1" x14ac:dyDescent="0.15">
      <c r="A19" s="86">
        <v>10</v>
      </c>
      <c r="B19" s="61" t="s">
        <v>87</v>
      </c>
      <c r="C19" s="62" t="s">
        <v>42</v>
      </c>
      <c r="D19" s="62">
        <f t="shared" si="0"/>
        <v>1700</v>
      </c>
      <c r="E19" s="63">
        <v>1700</v>
      </c>
      <c r="F19" s="63"/>
      <c r="G19" s="64">
        <v>1190</v>
      </c>
      <c r="H19" s="64">
        <v>1210</v>
      </c>
      <c r="I19" s="65"/>
      <c r="J19" s="35"/>
      <c r="K19" s="66"/>
      <c r="L19" s="66"/>
      <c r="M19" s="66"/>
      <c r="N19" s="66"/>
    </row>
    <row r="20" spans="1:15" s="32" customFormat="1" ht="20.100000000000001" customHeight="1" x14ac:dyDescent="0.15">
      <c r="A20" s="86">
        <v>11</v>
      </c>
      <c r="B20" s="61" t="s">
        <v>107</v>
      </c>
      <c r="C20" s="62" t="s">
        <v>23</v>
      </c>
      <c r="D20" s="62">
        <f t="shared" si="0"/>
        <v>30000</v>
      </c>
      <c r="E20" s="63"/>
      <c r="F20" s="63">
        <v>30000</v>
      </c>
      <c r="G20" s="64">
        <v>390</v>
      </c>
      <c r="H20" s="64">
        <v>410</v>
      </c>
      <c r="I20" s="65"/>
      <c r="J20" s="35"/>
      <c r="K20" s="66"/>
      <c r="L20" s="66"/>
      <c r="M20" s="66"/>
      <c r="N20" s="66"/>
    </row>
    <row r="21" spans="1:15" s="32" customFormat="1" ht="20.100000000000001" customHeight="1" x14ac:dyDescent="0.15">
      <c r="A21" s="86">
        <v>12</v>
      </c>
      <c r="B21" s="61" t="s">
        <v>47</v>
      </c>
      <c r="C21" s="62" t="s">
        <v>42</v>
      </c>
      <c r="D21" s="62">
        <f t="shared" si="0"/>
        <v>3500</v>
      </c>
      <c r="E21" s="63">
        <v>3500</v>
      </c>
      <c r="F21" s="63"/>
      <c r="G21" s="64">
        <v>1780</v>
      </c>
      <c r="H21" s="64">
        <v>1800</v>
      </c>
      <c r="I21" s="65"/>
      <c r="J21" s="35"/>
      <c r="K21" s="66"/>
      <c r="L21" s="66"/>
      <c r="M21" s="66"/>
      <c r="N21" s="66"/>
      <c r="O21" s="66"/>
    </row>
    <row r="22" spans="1:15" s="32" customFormat="1" ht="20.100000000000001" customHeight="1" x14ac:dyDescent="0.15">
      <c r="A22" s="86">
        <v>13</v>
      </c>
      <c r="B22" s="61" t="s">
        <v>82</v>
      </c>
      <c r="C22" s="62" t="s">
        <v>42</v>
      </c>
      <c r="D22" s="62">
        <f t="shared" si="0"/>
        <v>50</v>
      </c>
      <c r="E22" s="63">
        <v>50</v>
      </c>
      <c r="F22" s="63"/>
      <c r="G22" s="64">
        <v>2410</v>
      </c>
      <c r="H22" s="64">
        <v>2430</v>
      </c>
      <c r="I22" s="65"/>
      <c r="J22" s="35"/>
      <c r="K22" s="66"/>
      <c r="L22" s="66"/>
      <c r="M22" s="66"/>
      <c r="N22" s="66"/>
      <c r="O22" s="66"/>
    </row>
    <row r="23" spans="1:15" s="32" customFormat="1" ht="20.100000000000001" customHeight="1" x14ac:dyDescent="0.15">
      <c r="A23" s="86">
        <v>14</v>
      </c>
      <c r="B23" s="61" t="s">
        <v>29</v>
      </c>
      <c r="C23" s="62" t="s">
        <v>42</v>
      </c>
      <c r="D23" s="62">
        <f t="shared" si="0"/>
        <v>2500</v>
      </c>
      <c r="E23" s="63">
        <v>2500</v>
      </c>
      <c r="F23" s="63"/>
      <c r="G23" s="64">
        <v>1190</v>
      </c>
      <c r="H23" s="64">
        <v>1210</v>
      </c>
      <c r="I23" s="65"/>
      <c r="J23" s="35"/>
    </row>
    <row r="24" spans="1:15" s="32" customFormat="1" ht="20.100000000000001" customHeight="1" x14ac:dyDescent="0.15">
      <c r="A24" s="86">
        <v>15</v>
      </c>
      <c r="B24" s="61" t="s">
        <v>113</v>
      </c>
      <c r="C24" s="62" t="s">
        <v>431</v>
      </c>
      <c r="D24" s="62">
        <f t="shared" si="0"/>
        <v>4500</v>
      </c>
      <c r="E24" s="63">
        <v>4500</v>
      </c>
      <c r="F24" s="63"/>
      <c r="G24" s="64">
        <v>1270</v>
      </c>
      <c r="H24" s="64">
        <v>1290</v>
      </c>
      <c r="I24" s="65"/>
      <c r="J24" s="35"/>
    </row>
    <row r="25" spans="1:15" s="32" customFormat="1" ht="20.100000000000001" customHeight="1" x14ac:dyDescent="0.15">
      <c r="A25" s="86">
        <v>16</v>
      </c>
      <c r="B25" s="61" t="s">
        <v>25</v>
      </c>
      <c r="C25" s="62" t="s">
        <v>431</v>
      </c>
      <c r="D25" s="62">
        <f t="shared" si="0"/>
        <v>7500</v>
      </c>
      <c r="E25" s="63">
        <v>7500</v>
      </c>
      <c r="F25" s="63"/>
      <c r="G25" s="64">
        <v>1780</v>
      </c>
      <c r="H25" s="64">
        <v>1800</v>
      </c>
      <c r="I25" s="65"/>
      <c r="J25" s="35"/>
    </row>
    <row r="26" spans="1:15" s="32" customFormat="1" ht="20.100000000000001" customHeight="1" x14ac:dyDescent="0.15">
      <c r="A26" s="86">
        <v>17</v>
      </c>
      <c r="B26" s="61" t="s">
        <v>105</v>
      </c>
      <c r="C26" s="62" t="s">
        <v>429</v>
      </c>
      <c r="D26" s="62">
        <f t="shared" si="0"/>
        <v>6000</v>
      </c>
      <c r="E26" s="63">
        <v>6000</v>
      </c>
      <c r="F26" s="63"/>
      <c r="G26" s="64">
        <v>1190</v>
      </c>
      <c r="H26" s="64">
        <v>1210</v>
      </c>
      <c r="I26" s="65"/>
      <c r="J26" s="35"/>
    </row>
    <row r="27" spans="1:15" s="32" customFormat="1" ht="20.100000000000001" customHeight="1" x14ac:dyDescent="0.15">
      <c r="A27" s="86">
        <v>18</v>
      </c>
      <c r="B27" s="61" t="s">
        <v>96</v>
      </c>
      <c r="C27" s="62" t="s">
        <v>42</v>
      </c>
      <c r="D27" s="62">
        <f t="shared" si="0"/>
        <v>500</v>
      </c>
      <c r="E27" s="63">
        <v>500</v>
      </c>
      <c r="F27" s="63"/>
      <c r="G27" s="64">
        <v>3010</v>
      </c>
      <c r="H27" s="64">
        <v>3030</v>
      </c>
      <c r="I27" s="65"/>
      <c r="J27" s="35"/>
      <c r="K27" s="66"/>
      <c r="L27" s="66"/>
      <c r="M27" s="66"/>
      <c r="N27" s="66"/>
    </row>
    <row r="28" spans="1:15" s="32" customFormat="1" ht="20.100000000000001" customHeight="1" x14ac:dyDescent="0.15">
      <c r="A28" s="86">
        <v>19</v>
      </c>
      <c r="B28" s="61" t="s">
        <v>90</v>
      </c>
      <c r="C28" s="62" t="s">
        <v>434</v>
      </c>
      <c r="D28" s="62">
        <f t="shared" si="0"/>
        <v>100</v>
      </c>
      <c r="E28" s="63">
        <v>100</v>
      </c>
      <c r="F28" s="63"/>
      <c r="G28" s="64">
        <v>53980</v>
      </c>
      <c r="H28" s="64">
        <v>54000</v>
      </c>
      <c r="I28" s="65"/>
      <c r="J28" s="35"/>
      <c r="K28" s="66"/>
      <c r="L28" s="66"/>
      <c r="M28" s="66"/>
      <c r="N28" s="66"/>
    </row>
    <row r="29" spans="1:15" s="32" customFormat="1" ht="20.100000000000001" customHeight="1" x14ac:dyDescent="0.15">
      <c r="A29" s="86">
        <v>20</v>
      </c>
      <c r="B29" s="61" t="s">
        <v>40</v>
      </c>
      <c r="C29" s="62" t="s">
        <v>42</v>
      </c>
      <c r="D29" s="62">
        <f t="shared" si="0"/>
        <v>500</v>
      </c>
      <c r="E29" s="63">
        <v>500</v>
      </c>
      <c r="F29" s="63"/>
      <c r="G29" s="64">
        <v>1150</v>
      </c>
      <c r="H29" s="64">
        <v>1170</v>
      </c>
      <c r="I29" s="65"/>
      <c r="J29" s="35"/>
      <c r="K29" s="66"/>
      <c r="L29" s="66"/>
      <c r="M29" s="66"/>
      <c r="N29" s="66"/>
    </row>
    <row r="30" spans="1:15" s="32" customFormat="1" ht="20.100000000000001" customHeight="1" x14ac:dyDescent="0.15">
      <c r="A30" s="86">
        <v>21</v>
      </c>
      <c r="B30" s="61" t="s">
        <v>435</v>
      </c>
      <c r="C30" s="62" t="s">
        <v>42</v>
      </c>
      <c r="D30" s="62">
        <f t="shared" si="0"/>
        <v>1200</v>
      </c>
      <c r="E30" s="63">
        <v>1200</v>
      </c>
      <c r="F30" s="63"/>
      <c r="G30" s="64">
        <v>12220</v>
      </c>
      <c r="H30" s="64">
        <v>12240</v>
      </c>
      <c r="I30" s="65"/>
      <c r="J30" s="35"/>
    </row>
    <row r="31" spans="1:15" s="32" customFormat="1" ht="20.100000000000001" customHeight="1" x14ac:dyDescent="0.15">
      <c r="A31" s="86">
        <v>22</v>
      </c>
      <c r="B31" s="61" t="s">
        <v>436</v>
      </c>
      <c r="C31" s="62" t="s">
        <v>42</v>
      </c>
      <c r="D31" s="62">
        <f t="shared" si="0"/>
        <v>50</v>
      </c>
      <c r="E31" s="63">
        <v>50</v>
      </c>
      <c r="F31" s="63"/>
      <c r="G31" s="64">
        <v>4660</v>
      </c>
      <c r="H31" s="64">
        <v>4680</v>
      </c>
      <c r="I31" s="65"/>
      <c r="J31" s="35"/>
    </row>
    <row r="32" spans="1:15" s="32" customFormat="1" ht="20.100000000000001" customHeight="1" x14ac:dyDescent="0.15">
      <c r="A32" s="86">
        <v>23</v>
      </c>
      <c r="B32" s="61" t="s">
        <v>437</v>
      </c>
      <c r="C32" s="62" t="s">
        <v>42</v>
      </c>
      <c r="D32" s="62">
        <f t="shared" si="0"/>
        <v>900</v>
      </c>
      <c r="E32" s="63">
        <v>900</v>
      </c>
      <c r="F32" s="63"/>
      <c r="G32" s="64">
        <v>1330</v>
      </c>
      <c r="H32" s="64">
        <v>1350</v>
      </c>
      <c r="I32" s="65"/>
      <c r="J32" s="35"/>
    </row>
    <row r="33" spans="1:14" s="32" customFormat="1" ht="20.100000000000001" customHeight="1" x14ac:dyDescent="0.15">
      <c r="A33" s="86">
        <v>24</v>
      </c>
      <c r="B33" s="61" t="s">
        <v>98</v>
      </c>
      <c r="C33" s="62" t="s">
        <v>431</v>
      </c>
      <c r="D33" s="62">
        <f t="shared" si="0"/>
        <v>6800</v>
      </c>
      <c r="E33" s="63">
        <v>6800</v>
      </c>
      <c r="F33" s="63"/>
      <c r="G33" s="64">
        <v>1190</v>
      </c>
      <c r="H33" s="64">
        <v>1210</v>
      </c>
      <c r="I33" s="65"/>
      <c r="J33" s="35"/>
    </row>
    <row r="34" spans="1:14" s="32" customFormat="1" ht="20.100000000000001" customHeight="1" x14ac:dyDescent="0.15">
      <c r="A34" s="86">
        <v>25</v>
      </c>
      <c r="B34" s="61" t="s">
        <v>34</v>
      </c>
      <c r="C34" s="62" t="s">
        <v>431</v>
      </c>
      <c r="D34" s="62">
        <f t="shared" si="0"/>
        <v>1000</v>
      </c>
      <c r="E34" s="63">
        <v>1000</v>
      </c>
      <c r="F34" s="63"/>
      <c r="G34" s="64">
        <v>350</v>
      </c>
      <c r="H34" s="64">
        <v>370</v>
      </c>
      <c r="I34" s="65"/>
      <c r="J34" s="35"/>
    </row>
    <row r="35" spans="1:14" s="32" customFormat="1" ht="20.100000000000001" customHeight="1" x14ac:dyDescent="0.15">
      <c r="A35" s="86">
        <v>26</v>
      </c>
      <c r="B35" s="61" t="s">
        <v>93</v>
      </c>
      <c r="C35" s="62" t="s">
        <v>42</v>
      </c>
      <c r="D35" s="62">
        <f t="shared" si="0"/>
        <v>400</v>
      </c>
      <c r="E35" s="63">
        <v>400</v>
      </c>
      <c r="F35" s="63"/>
      <c r="G35" s="64">
        <v>790</v>
      </c>
      <c r="H35" s="64">
        <v>810</v>
      </c>
      <c r="I35" s="65"/>
      <c r="J35" s="35"/>
    </row>
    <row r="36" spans="1:14" s="32" customFormat="1" ht="20.100000000000001" customHeight="1" x14ac:dyDescent="0.15">
      <c r="A36" s="86">
        <v>27</v>
      </c>
      <c r="B36" s="61" t="s">
        <v>97</v>
      </c>
      <c r="C36" s="62" t="s">
        <v>431</v>
      </c>
      <c r="D36" s="62">
        <f t="shared" si="0"/>
        <v>2000</v>
      </c>
      <c r="E36" s="63">
        <v>2000</v>
      </c>
      <c r="F36" s="63"/>
      <c r="G36" s="64">
        <v>2000</v>
      </c>
      <c r="H36" s="64">
        <v>2020</v>
      </c>
      <c r="I36" s="65"/>
      <c r="J36" s="35"/>
    </row>
    <row r="37" spans="1:14" s="32" customFormat="1" ht="20.100000000000001" customHeight="1" x14ac:dyDescent="0.15">
      <c r="A37" s="86">
        <v>28</v>
      </c>
      <c r="B37" s="61" t="s">
        <v>112</v>
      </c>
      <c r="C37" s="62" t="s">
        <v>42</v>
      </c>
      <c r="D37" s="62">
        <f t="shared" si="0"/>
        <v>200</v>
      </c>
      <c r="E37" s="63">
        <v>200</v>
      </c>
      <c r="F37" s="63"/>
      <c r="G37" s="64">
        <v>4480</v>
      </c>
      <c r="H37" s="64">
        <v>4500</v>
      </c>
      <c r="I37" s="65"/>
      <c r="J37" s="35"/>
      <c r="K37" s="66"/>
      <c r="L37" s="66"/>
      <c r="M37" s="66"/>
      <c r="N37" s="66"/>
    </row>
    <row r="38" spans="1:14" s="32" customFormat="1" ht="20.100000000000001" customHeight="1" x14ac:dyDescent="0.15">
      <c r="A38" s="86">
        <v>29</v>
      </c>
      <c r="B38" s="61" t="s">
        <v>100</v>
      </c>
      <c r="C38" s="62" t="s">
        <v>42</v>
      </c>
      <c r="D38" s="62">
        <f t="shared" si="0"/>
        <v>1000</v>
      </c>
      <c r="E38" s="63">
        <v>1000</v>
      </c>
      <c r="F38" s="63"/>
      <c r="G38" s="64">
        <v>880</v>
      </c>
      <c r="H38" s="64">
        <v>900</v>
      </c>
      <c r="I38" s="65"/>
      <c r="J38" s="35"/>
      <c r="K38" s="66"/>
      <c r="L38" s="66"/>
      <c r="M38" s="66"/>
      <c r="N38" s="66"/>
    </row>
    <row r="39" spans="1:14" s="32" customFormat="1" ht="20.100000000000001" customHeight="1" x14ac:dyDescent="0.15">
      <c r="A39" s="86">
        <v>30</v>
      </c>
      <c r="B39" s="61" t="s">
        <v>438</v>
      </c>
      <c r="C39" s="62" t="s">
        <v>42</v>
      </c>
      <c r="D39" s="62">
        <f t="shared" si="0"/>
        <v>2000</v>
      </c>
      <c r="E39" s="63">
        <v>2000</v>
      </c>
      <c r="F39" s="63"/>
      <c r="G39" s="64">
        <v>4480</v>
      </c>
      <c r="H39" s="64">
        <v>4500</v>
      </c>
      <c r="I39" s="65"/>
      <c r="J39" s="35"/>
      <c r="K39" s="66"/>
      <c r="L39" s="66"/>
      <c r="M39" s="66"/>
      <c r="N39" s="66"/>
    </row>
    <row r="40" spans="1:14" s="32" customFormat="1" ht="20.100000000000001" customHeight="1" x14ac:dyDescent="0.15">
      <c r="A40" s="86">
        <v>31</v>
      </c>
      <c r="B40" s="61" t="s">
        <v>79</v>
      </c>
      <c r="C40" s="62" t="s">
        <v>431</v>
      </c>
      <c r="D40" s="62">
        <f t="shared" si="0"/>
        <v>2000</v>
      </c>
      <c r="E40" s="63">
        <v>2000</v>
      </c>
      <c r="F40" s="63"/>
      <c r="G40" s="64">
        <v>290</v>
      </c>
      <c r="H40" s="64">
        <v>310</v>
      </c>
      <c r="I40" s="65"/>
      <c r="J40" s="35"/>
    </row>
    <row r="41" spans="1:14" s="32" customFormat="1" ht="20.100000000000001" customHeight="1" x14ac:dyDescent="0.15">
      <c r="A41" s="86">
        <v>32</v>
      </c>
      <c r="B41" s="61" t="s">
        <v>22</v>
      </c>
      <c r="C41" s="62" t="s">
        <v>42</v>
      </c>
      <c r="D41" s="62">
        <f t="shared" si="0"/>
        <v>1000</v>
      </c>
      <c r="E41" s="63">
        <v>1000</v>
      </c>
      <c r="F41" s="63"/>
      <c r="G41" s="64">
        <v>520</v>
      </c>
      <c r="H41" s="64">
        <v>540</v>
      </c>
      <c r="I41" s="65"/>
      <c r="J41" s="35"/>
      <c r="K41" s="66"/>
      <c r="L41" s="66"/>
      <c r="M41" s="66"/>
      <c r="N41" s="66"/>
    </row>
    <row r="42" spans="1:14" ht="20.100000000000001" customHeight="1" x14ac:dyDescent="0.15">
      <c r="A42" s="86">
        <v>33</v>
      </c>
      <c r="B42" s="61" t="s">
        <v>468</v>
      </c>
      <c r="C42" s="62" t="s">
        <v>42</v>
      </c>
      <c r="D42" s="62">
        <f t="shared" si="0"/>
        <v>5000</v>
      </c>
      <c r="E42" s="63">
        <v>5000</v>
      </c>
      <c r="F42" s="63"/>
      <c r="G42" s="64">
        <v>610</v>
      </c>
      <c r="H42" s="64">
        <v>630</v>
      </c>
      <c r="I42" s="65"/>
      <c r="J42" s="35"/>
    </row>
    <row r="43" spans="1:14" ht="20.100000000000001" customHeight="1" x14ac:dyDescent="0.15">
      <c r="A43" s="86">
        <v>34</v>
      </c>
      <c r="B43" s="61" t="s">
        <v>439</v>
      </c>
      <c r="C43" s="62" t="s">
        <v>42</v>
      </c>
      <c r="D43" s="62">
        <f t="shared" si="0"/>
        <v>1100</v>
      </c>
      <c r="E43" s="63">
        <v>1100</v>
      </c>
      <c r="F43" s="63"/>
      <c r="G43" s="64">
        <v>1730</v>
      </c>
      <c r="H43" s="64">
        <v>1750</v>
      </c>
      <c r="I43" s="65"/>
      <c r="J43" s="35"/>
    </row>
    <row r="44" spans="1:14" ht="20.100000000000001" customHeight="1" thickBot="1" x14ac:dyDescent="0.2">
      <c r="A44" s="87">
        <v>35</v>
      </c>
      <c r="B44" s="67" t="s">
        <v>95</v>
      </c>
      <c r="C44" s="68" t="s">
        <v>42</v>
      </c>
      <c r="D44" s="68">
        <f t="shared" si="0"/>
        <v>150</v>
      </c>
      <c r="E44" s="69">
        <v>150</v>
      </c>
      <c r="F44" s="69"/>
      <c r="G44" s="70">
        <v>1790</v>
      </c>
      <c r="H44" s="70">
        <v>1810</v>
      </c>
      <c r="I44" s="71"/>
      <c r="J44" s="35"/>
    </row>
    <row r="45" spans="1:14" x14ac:dyDescent="0.15">
      <c r="G45" s="73"/>
      <c r="H45" s="73"/>
    </row>
  </sheetData>
  <mergeCells count="8">
    <mergeCell ref="A9:C9"/>
    <mergeCell ref="A1:I1"/>
    <mergeCell ref="A7:A8"/>
    <mergeCell ref="B7:B8"/>
    <mergeCell ref="C7:C8"/>
    <mergeCell ref="D7:F7"/>
    <mergeCell ref="G7:H7"/>
    <mergeCell ref="I7:I8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1E545-199D-44E8-9FC2-EDEC37CA63E1}">
  <sheetPr>
    <pageSetUpPr fitToPage="1"/>
  </sheetPr>
  <dimension ref="A1:L78"/>
  <sheetViews>
    <sheetView view="pageBreakPreview" zoomScale="115" zoomScaleNormal="100" zoomScaleSheetLayoutView="115" workbookViewId="0">
      <pane ySplit="8" topLeftCell="A9" activePane="bottomLeft" state="frozen"/>
      <selection activeCell="H74" sqref="H74"/>
      <selection pane="bottomLeft" sqref="A1:H1"/>
    </sheetView>
  </sheetViews>
  <sheetFormatPr defaultColWidth="8.88671875" defaultRowHeight="16.5" x14ac:dyDescent="0.15"/>
  <cols>
    <col min="1" max="2" width="7" style="33" customWidth="1"/>
    <col min="3" max="3" width="22.5546875" style="32" customWidth="1"/>
    <col min="4" max="4" width="8.88671875" style="32"/>
    <col min="5" max="5" width="11.5546875" style="33" bestFit="1" customWidth="1"/>
    <col min="6" max="7" width="11.77734375" style="32" customWidth="1"/>
    <col min="8" max="9" width="11.88671875" style="32" customWidth="1"/>
    <col min="10" max="10" width="14.6640625" style="32" customWidth="1"/>
    <col min="11" max="11" width="7.77734375" style="32" bestFit="1" customWidth="1"/>
    <col min="12" max="12" width="8.6640625" style="32" customWidth="1"/>
    <col min="13" max="16384" width="8.88671875" style="32"/>
  </cols>
  <sheetData>
    <row r="1" spans="1:12" ht="30" customHeight="1" x14ac:dyDescent="0.15">
      <c r="A1" s="132" t="s">
        <v>464</v>
      </c>
      <c r="B1" s="132"/>
      <c r="C1" s="132"/>
      <c r="D1" s="132"/>
      <c r="E1" s="132"/>
      <c r="F1" s="132"/>
      <c r="G1" s="132"/>
      <c r="H1" s="132"/>
      <c r="I1" s="49"/>
    </row>
    <row r="2" spans="1:12" ht="9.9499999999999993" customHeight="1" x14ac:dyDescent="0.15">
      <c r="E2" s="34"/>
    </row>
    <row r="3" spans="1:12" ht="24.95" customHeight="1" x14ac:dyDescent="0.15">
      <c r="A3" s="53" t="s">
        <v>442</v>
      </c>
      <c r="E3" s="34"/>
    </row>
    <row r="4" spans="1:12" ht="24.95" customHeight="1" x14ac:dyDescent="0.15">
      <c r="A4" s="55" t="s">
        <v>443</v>
      </c>
      <c r="E4" s="34"/>
    </row>
    <row r="5" spans="1:12" ht="24.95" customHeight="1" x14ac:dyDescent="0.15">
      <c r="A5" s="55" t="s">
        <v>444</v>
      </c>
      <c r="E5" s="34"/>
    </row>
    <row r="6" spans="1:12" ht="24.95" customHeight="1" thickBot="1" x14ac:dyDescent="0.2">
      <c r="A6" s="55" t="s">
        <v>421</v>
      </c>
      <c r="E6" s="34"/>
    </row>
    <row r="7" spans="1:12" ht="20.100000000000001" customHeight="1" x14ac:dyDescent="0.15">
      <c r="A7" s="137" t="s">
        <v>110</v>
      </c>
      <c r="B7" s="138" t="s">
        <v>287</v>
      </c>
      <c r="C7" s="139" t="s">
        <v>288</v>
      </c>
      <c r="D7" s="139" t="s">
        <v>289</v>
      </c>
      <c r="E7" s="139" t="s">
        <v>290</v>
      </c>
      <c r="F7" s="133" t="s">
        <v>62</v>
      </c>
      <c r="G7" s="133"/>
      <c r="H7" s="134" t="s">
        <v>425</v>
      </c>
      <c r="I7" s="79"/>
    </row>
    <row r="8" spans="1:12" ht="20.100000000000001" customHeight="1" thickBot="1" x14ac:dyDescent="0.2">
      <c r="A8" s="140"/>
      <c r="B8" s="141"/>
      <c r="C8" s="142"/>
      <c r="D8" s="142"/>
      <c r="E8" s="142"/>
      <c r="F8" s="50" t="s">
        <v>92</v>
      </c>
      <c r="G8" s="50" t="s">
        <v>71</v>
      </c>
      <c r="H8" s="135"/>
      <c r="I8" s="79"/>
      <c r="L8" s="35"/>
    </row>
    <row r="9" spans="1:12" ht="20.100000000000001" customHeight="1" x14ac:dyDescent="0.15">
      <c r="A9" s="143" t="s">
        <v>109</v>
      </c>
      <c r="B9" s="144"/>
      <c r="C9" s="144"/>
      <c r="D9" s="144"/>
      <c r="E9" s="145">
        <f>SUM(E10:E78)</f>
        <v>704435</v>
      </c>
      <c r="F9" s="77"/>
      <c r="G9" s="77"/>
      <c r="H9" s="78"/>
      <c r="I9" s="80"/>
      <c r="J9" s="35"/>
      <c r="L9" s="35"/>
    </row>
    <row r="10" spans="1:12" ht="20.100000000000001" customHeight="1" x14ac:dyDescent="0.15">
      <c r="A10" s="86">
        <v>1</v>
      </c>
      <c r="B10" s="146" t="s">
        <v>291</v>
      </c>
      <c r="C10" s="147" t="s">
        <v>292</v>
      </c>
      <c r="D10" s="36" t="s">
        <v>293</v>
      </c>
      <c r="E10" s="37">
        <v>7000</v>
      </c>
      <c r="F10" s="148">
        <v>1360</v>
      </c>
      <c r="G10" s="148">
        <v>1380</v>
      </c>
      <c r="H10" s="149"/>
      <c r="I10" s="150"/>
      <c r="J10" s="35"/>
    </row>
    <row r="11" spans="1:12" ht="20.100000000000001" customHeight="1" x14ac:dyDescent="0.15">
      <c r="A11" s="86">
        <v>2</v>
      </c>
      <c r="B11" s="146" t="s">
        <v>291</v>
      </c>
      <c r="C11" s="147" t="s">
        <v>294</v>
      </c>
      <c r="D11" s="36" t="s">
        <v>293</v>
      </c>
      <c r="E11" s="37">
        <v>100000</v>
      </c>
      <c r="F11" s="148">
        <v>370</v>
      </c>
      <c r="G11" s="148">
        <v>390</v>
      </c>
      <c r="H11" s="149"/>
      <c r="I11" s="150"/>
    </row>
    <row r="12" spans="1:12" ht="20.100000000000001" customHeight="1" x14ac:dyDescent="0.15">
      <c r="A12" s="86">
        <v>3</v>
      </c>
      <c r="B12" s="146" t="s">
        <v>291</v>
      </c>
      <c r="C12" s="147" t="s">
        <v>295</v>
      </c>
      <c r="D12" s="36" t="s">
        <v>293</v>
      </c>
      <c r="E12" s="37">
        <v>100000</v>
      </c>
      <c r="F12" s="148">
        <v>380</v>
      </c>
      <c r="G12" s="148">
        <v>400</v>
      </c>
      <c r="H12" s="149"/>
      <c r="I12" s="150"/>
    </row>
    <row r="13" spans="1:12" ht="20.100000000000001" customHeight="1" x14ac:dyDescent="0.15">
      <c r="A13" s="86">
        <v>4</v>
      </c>
      <c r="B13" s="146" t="s">
        <v>291</v>
      </c>
      <c r="C13" s="147" t="s">
        <v>296</v>
      </c>
      <c r="D13" s="36" t="s">
        <v>293</v>
      </c>
      <c r="E13" s="37">
        <v>30000</v>
      </c>
      <c r="F13" s="148">
        <v>380</v>
      </c>
      <c r="G13" s="148">
        <v>400</v>
      </c>
      <c r="H13" s="149"/>
      <c r="I13" s="150"/>
    </row>
    <row r="14" spans="1:12" ht="20.100000000000001" customHeight="1" x14ac:dyDescent="0.15">
      <c r="A14" s="86">
        <v>5</v>
      </c>
      <c r="B14" s="146" t="s">
        <v>291</v>
      </c>
      <c r="C14" s="147" t="s">
        <v>297</v>
      </c>
      <c r="D14" s="36" t="s">
        <v>293</v>
      </c>
      <c r="E14" s="37">
        <v>15000</v>
      </c>
      <c r="F14" s="148">
        <v>380</v>
      </c>
      <c r="G14" s="148">
        <v>400</v>
      </c>
      <c r="H14" s="149"/>
      <c r="I14" s="150"/>
    </row>
    <row r="15" spans="1:12" ht="20.100000000000001" customHeight="1" x14ac:dyDescent="0.15">
      <c r="A15" s="86">
        <v>6</v>
      </c>
      <c r="B15" s="146" t="s">
        <v>291</v>
      </c>
      <c r="C15" s="147" t="s">
        <v>298</v>
      </c>
      <c r="D15" s="36" t="s">
        <v>293</v>
      </c>
      <c r="E15" s="37">
        <v>2000</v>
      </c>
      <c r="F15" s="148">
        <v>1140</v>
      </c>
      <c r="G15" s="148">
        <v>1160</v>
      </c>
      <c r="H15" s="149"/>
      <c r="I15" s="150"/>
    </row>
    <row r="16" spans="1:12" ht="20.100000000000001" customHeight="1" x14ac:dyDescent="0.15">
      <c r="A16" s="86">
        <v>7</v>
      </c>
      <c r="B16" s="146" t="s">
        <v>291</v>
      </c>
      <c r="C16" s="147" t="s">
        <v>299</v>
      </c>
      <c r="D16" s="36" t="s">
        <v>293</v>
      </c>
      <c r="E16" s="37">
        <v>12000</v>
      </c>
      <c r="F16" s="148">
        <v>1000</v>
      </c>
      <c r="G16" s="148">
        <v>1020</v>
      </c>
      <c r="H16" s="149"/>
      <c r="I16" s="150"/>
    </row>
    <row r="17" spans="1:10" ht="20.100000000000001" customHeight="1" x14ac:dyDescent="0.15">
      <c r="A17" s="86">
        <v>8</v>
      </c>
      <c r="B17" s="146" t="s">
        <v>291</v>
      </c>
      <c r="C17" s="147" t="s">
        <v>300</v>
      </c>
      <c r="D17" s="36" t="s">
        <v>293</v>
      </c>
      <c r="E17" s="37">
        <v>4000</v>
      </c>
      <c r="F17" s="148">
        <v>1120</v>
      </c>
      <c r="G17" s="148">
        <v>1140</v>
      </c>
      <c r="H17" s="149"/>
      <c r="I17" s="150"/>
    </row>
    <row r="18" spans="1:10" ht="20.100000000000001" customHeight="1" x14ac:dyDescent="0.15">
      <c r="A18" s="86">
        <v>9</v>
      </c>
      <c r="B18" s="146" t="s">
        <v>291</v>
      </c>
      <c r="C18" s="147" t="s">
        <v>301</v>
      </c>
      <c r="D18" s="36" t="s">
        <v>302</v>
      </c>
      <c r="E18" s="37">
        <v>1000</v>
      </c>
      <c r="F18" s="148">
        <v>3380</v>
      </c>
      <c r="G18" s="148">
        <v>3420</v>
      </c>
      <c r="H18" s="149"/>
      <c r="I18" s="150"/>
    </row>
    <row r="19" spans="1:10" ht="20.100000000000001" customHeight="1" x14ac:dyDescent="0.15">
      <c r="A19" s="86">
        <v>10</v>
      </c>
      <c r="B19" s="146" t="s">
        <v>291</v>
      </c>
      <c r="C19" s="147" t="s">
        <v>303</v>
      </c>
      <c r="D19" s="36" t="s">
        <v>302</v>
      </c>
      <c r="E19" s="37">
        <v>7000</v>
      </c>
      <c r="F19" s="148">
        <v>4430</v>
      </c>
      <c r="G19" s="148">
        <v>4470</v>
      </c>
      <c r="H19" s="149"/>
      <c r="I19" s="150"/>
    </row>
    <row r="20" spans="1:10" ht="20.100000000000001" customHeight="1" x14ac:dyDescent="0.15">
      <c r="A20" s="86">
        <v>11</v>
      </c>
      <c r="B20" s="146" t="s">
        <v>291</v>
      </c>
      <c r="C20" s="147" t="s">
        <v>304</v>
      </c>
      <c r="D20" s="36" t="s">
        <v>302</v>
      </c>
      <c r="E20" s="37">
        <v>2000</v>
      </c>
      <c r="F20" s="148">
        <v>4750</v>
      </c>
      <c r="G20" s="148">
        <v>4770</v>
      </c>
      <c r="H20" s="149"/>
      <c r="I20" s="150"/>
      <c r="J20" s="33"/>
    </row>
    <row r="21" spans="1:10" ht="20.100000000000001" customHeight="1" x14ac:dyDescent="0.15">
      <c r="A21" s="86">
        <v>12</v>
      </c>
      <c r="B21" s="146" t="s">
        <v>291</v>
      </c>
      <c r="C21" s="147" t="s">
        <v>305</v>
      </c>
      <c r="D21" s="36" t="s">
        <v>293</v>
      </c>
      <c r="E21" s="37">
        <v>2500</v>
      </c>
      <c r="F21" s="148">
        <v>690</v>
      </c>
      <c r="G21" s="148">
        <v>710</v>
      </c>
      <c r="H21" s="149"/>
      <c r="I21" s="150"/>
    </row>
    <row r="22" spans="1:10" ht="20.100000000000001" customHeight="1" x14ac:dyDescent="0.15">
      <c r="A22" s="86">
        <v>13</v>
      </c>
      <c r="B22" s="146" t="s">
        <v>291</v>
      </c>
      <c r="C22" s="147" t="s">
        <v>306</v>
      </c>
      <c r="D22" s="36" t="s">
        <v>293</v>
      </c>
      <c r="E22" s="37">
        <v>15000</v>
      </c>
      <c r="F22" s="148">
        <v>380</v>
      </c>
      <c r="G22" s="148">
        <v>400</v>
      </c>
      <c r="H22" s="149"/>
      <c r="I22" s="150"/>
    </row>
    <row r="23" spans="1:10" ht="20.100000000000001" customHeight="1" x14ac:dyDescent="0.15">
      <c r="A23" s="86">
        <v>14</v>
      </c>
      <c r="B23" s="146" t="s">
        <v>291</v>
      </c>
      <c r="C23" s="147" t="s">
        <v>307</v>
      </c>
      <c r="D23" s="36" t="s">
        <v>293</v>
      </c>
      <c r="E23" s="37">
        <v>15000</v>
      </c>
      <c r="F23" s="148">
        <v>800</v>
      </c>
      <c r="G23" s="148">
        <v>820</v>
      </c>
      <c r="H23" s="149"/>
      <c r="I23" s="150"/>
    </row>
    <row r="24" spans="1:10" ht="20.100000000000001" customHeight="1" x14ac:dyDescent="0.15">
      <c r="A24" s="86">
        <v>15</v>
      </c>
      <c r="B24" s="146" t="s">
        <v>291</v>
      </c>
      <c r="C24" s="147" t="s">
        <v>308</v>
      </c>
      <c r="D24" s="36" t="s">
        <v>293</v>
      </c>
      <c r="E24" s="37">
        <v>3000</v>
      </c>
      <c r="F24" s="148">
        <v>950</v>
      </c>
      <c r="G24" s="148">
        <v>970</v>
      </c>
      <c r="H24" s="149"/>
      <c r="I24" s="150"/>
    </row>
    <row r="25" spans="1:10" ht="20.100000000000001" customHeight="1" x14ac:dyDescent="0.15">
      <c r="A25" s="86">
        <v>16</v>
      </c>
      <c r="B25" s="146" t="s">
        <v>291</v>
      </c>
      <c r="C25" s="151" t="s">
        <v>309</v>
      </c>
      <c r="D25" s="36" t="s">
        <v>293</v>
      </c>
      <c r="E25" s="37">
        <v>9250</v>
      </c>
      <c r="F25" s="148">
        <v>1290</v>
      </c>
      <c r="G25" s="148">
        <v>1310</v>
      </c>
      <c r="H25" s="149"/>
      <c r="I25" s="150"/>
    </row>
    <row r="26" spans="1:10" ht="20.100000000000001" customHeight="1" x14ac:dyDescent="0.15">
      <c r="A26" s="86">
        <v>17</v>
      </c>
      <c r="B26" s="146" t="s">
        <v>291</v>
      </c>
      <c r="C26" s="151" t="s">
        <v>310</v>
      </c>
      <c r="D26" s="36" t="s">
        <v>311</v>
      </c>
      <c r="E26" s="37">
        <v>6700</v>
      </c>
      <c r="F26" s="148">
        <v>1450</v>
      </c>
      <c r="G26" s="148">
        <v>1470</v>
      </c>
      <c r="H26" s="149"/>
      <c r="I26" s="150"/>
    </row>
    <row r="27" spans="1:10" ht="20.100000000000001" customHeight="1" x14ac:dyDescent="0.15">
      <c r="A27" s="86">
        <v>18</v>
      </c>
      <c r="B27" s="146" t="s">
        <v>291</v>
      </c>
      <c r="C27" s="151" t="s">
        <v>312</v>
      </c>
      <c r="D27" s="36" t="s">
        <v>293</v>
      </c>
      <c r="E27" s="37">
        <v>5000</v>
      </c>
      <c r="F27" s="148">
        <v>1900</v>
      </c>
      <c r="G27" s="148">
        <v>1920</v>
      </c>
      <c r="H27" s="149"/>
      <c r="I27" s="150"/>
    </row>
    <row r="28" spans="1:10" ht="20.100000000000001" customHeight="1" x14ac:dyDescent="0.15">
      <c r="A28" s="86">
        <v>19</v>
      </c>
      <c r="B28" s="146" t="s">
        <v>291</v>
      </c>
      <c r="C28" s="151" t="s">
        <v>313</v>
      </c>
      <c r="D28" s="36" t="s">
        <v>293</v>
      </c>
      <c r="E28" s="37">
        <v>15000</v>
      </c>
      <c r="F28" s="148">
        <v>1300</v>
      </c>
      <c r="G28" s="148">
        <v>1320</v>
      </c>
      <c r="H28" s="149"/>
      <c r="I28" s="150"/>
    </row>
    <row r="29" spans="1:10" ht="20.100000000000001" customHeight="1" x14ac:dyDescent="0.15">
      <c r="A29" s="86">
        <v>20</v>
      </c>
      <c r="B29" s="146" t="s">
        <v>291</v>
      </c>
      <c r="C29" s="147" t="s">
        <v>314</v>
      </c>
      <c r="D29" s="36" t="s">
        <v>293</v>
      </c>
      <c r="E29" s="38">
        <v>5000</v>
      </c>
      <c r="F29" s="148">
        <v>1140</v>
      </c>
      <c r="G29" s="148">
        <v>1160</v>
      </c>
      <c r="H29" s="149"/>
      <c r="I29" s="150"/>
    </row>
    <row r="30" spans="1:10" ht="20.100000000000001" customHeight="1" x14ac:dyDescent="0.15">
      <c r="A30" s="86">
        <v>21</v>
      </c>
      <c r="B30" s="146" t="s">
        <v>315</v>
      </c>
      <c r="C30" s="147" t="s">
        <v>316</v>
      </c>
      <c r="D30" s="36" t="s">
        <v>293</v>
      </c>
      <c r="E30" s="38">
        <v>7000</v>
      </c>
      <c r="F30" s="148">
        <v>440</v>
      </c>
      <c r="G30" s="148">
        <v>460</v>
      </c>
      <c r="H30" s="149"/>
      <c r="I30" s="150"/>
    </row>
    <row r="31" spans="1:10" ht="20.100000000000001" customHeight="1" x14ac:dyDescent="0.15">
      <c r="A31" s="86">
        <v>22</v>
      </c>
      <c r="B31" s="146" t="s">
        <v>291</v>
      </c>
      <c r="C31" s="147" t="s">
        <v>317</v>
      </c>
      <c r="D31" s="36" t="s">
        <v>293</v>
      </c>
      <c r="E31" s="38">
        <v>3000</v>
      </c>
      <c r="F31" s="148">
        <v>1280</v>
      </c>
      <c r="G31" s="148">
        <v>1300</v>
      </c>
      <c r="H31" s="149"/>
      <c r="I31" s="150"/>
    </row>
    <row r="32" spans="1:10" ht="20.100000000000001" customHeight="1" x14ac:dyDescent="0.15">
      <c r="A32" s="86">
        <v>23</v>
      </c>
      <c r="B32" s="146" t="s">
        <v>291</v>
      </c>
      <c r="C32" s="147" t="s">
        <v>318</v>
      </c>
      <c r="D32" s="36" t="s">
        <v>293</v>
      </c>
      <c r="E32" s="38">
        <v>2000</v>
      </c>
      <c r="F32" s="148">
        <v>690</v>
      </c>
      <c r="G32" s="148">
        <v>710</v>
      </c>
      <c r="H32" s="149"/>
      <c r="I32" s="150"/>
      <c r="J32" s="35"/>
    </row>
    <row r="33" spans="1:9" ht="20.100000000000001" customHeight="1" x14ac:dyDescent="0.15">
      <c r="A33" s="86">
        <v>24</v>
      </c>
      <c r="B33" s="146" t="s">
        <v>291</v>
      </c>
      <c r="C33" s="147" t="s">
        <v>469</v>
      </c>
      <c r="D33" s="36" t="s">
        <v>293</v>
      </c>
      <c r="E33" s="38">
        <v>3260</v>
      </c>
      <c r="F33" s="148">
        <v>1750</v>
      </c>
      <c r="G33" s="148">
        <v>1770</v>
      </c>
      <c r="H33" s="149"/>
      <c r="I33" s="150"/>
    </row>
    <row r="34" spans="1:9" ht="20.100000000000001" customHeight="1" x14ac:dyDescent="0.15">
      <c r="A34" s="86">
        <v>25</v>
      </c>
      <c r="B34" s="146" t="s">
        <v>291</v>
      </c>
      <c r="C34" s="147" t="s">
        <v>319</v>
      </c>
      <c r="D34" s="36" t="s">
        <v>293</v>
      </c>
      <c r="E34" s="38">
        <v>2000</v>
      </c>
      <c r="F34" s="148">
        <v>680</v>
      </c>
      <c r="G34" s="148">
        <v>700</v>
      </c>
      <c r="H34" s="149"/>
      <c r="I34" s="150"/>
    </row>
    <row r="35" spans="1:9" ht="20.100000000000001" customHeight="1" x14ac:dyDescent="0.15">
      <c r="A35" s="86">
        <v>26</v>
      </c>
      <c r="B35" s="146" t="s">
        <v>291</v>
      </c>
      <c r="C35" s="147" t="s">
        <v>320</v>
      </c>
      <c r="D35" s="36" t="s">
        <v>293</v>
      </c>
      <c r="E35" s="81">
        <v>2960</v>
      </c>
      <c r="F35" s="148">
        <v>1580</v>
      </c>
      <c r="G35" s="148">
        <v>1600</v>
      </c>
      <c r="H35" s="149"/>
      <c r="I35" s="150"/>
    </row>
    <row r="36" spans="1:9" ht="20.100000000000001" customHeight="1" x14ac:dyDescent="0.15">
      <c r="A36" s="86">
        <v>27</v>
      </c>
      <c r="B36" s="146" t="s">
        <v>321</v>
      </c>
      <c r="C36" s="147" t="s">
        <v>322</v>
      </c>
      <c r="D36" s="36" t="s">
        <v>293</v>
      </c>
      <c r="E36" s="81">
        <v>5000</v>
      </c>
      <c r="F36" s="148">
        <v>420</v>
      </c>
      <c r="G36" s="148">
        <v>440</v>
      </c>
      <c r="H36" s="149"/>
      <c r="I36" s="150"/>
    </row>
    <row r="37" spans="1:9" ht="20.100000000000001" customHeight="1" x14ac:dyDescent="0.15">
      <c r="A37" s="86">
        <v>28</v>
      </c>
      <c r="B37" s="146" t="s">
        <v>321</v>
      </c>
      <c r="C37" s="147" t="s">
        <v>323</v>
      </c>
      <c r="D37" s="36" t="s">
        <v>293</v>
      </c>
      <c r="E37" s="81">
        <v>8000</v>
      </c>
      <c r="F37" s="148">
        <v>530</v>
      </c>
      <c r="G37" s="148">
        <v>550</v>
      </c>
      <c r="H37" s="149"/>
      <c r="I37" s="150"/>
    </row>
    <row r="38" spans="1:9" ht="20.100000000000001" customHeight="1" x14ac:dyDescent="0.15">
      <c r="A38" s="86">
        <v>29</v>
      </c>
      <c r="B38" s="146" t="s">
        <v>321</v>
      </c>
      <c r="C38" s="147" t="s">
        <v>324</v>
      </c>
      <c r="D38" s="36" t="s">
        <v>293</v>
      </c>
      <c r="E38" s="81">
        <v>5000</v>
      </c>
      <c r="F38" s="148">
        <v>390</v>
      </c>
      <c r="G38" s="148">
        <v>410</v>
      </c>
      <c r="H38" s="149"/>
      <c r="I38" s="150"/>
    </row>
    <row r="39" spans="1:9" ht="20.100000000000001" customHeight="1" x14ac:dyDescent="0.15">
      <c r="A39" s="86">
        <v>30</v>
      </c>
      <c r="B39" s="146" t="s">
        <v>321</v>
      </c>
      <c r="C39" s="147" t="s">
        <v>325</v>
      </c>
      <c r="D39" s="36" t="s">
        <v>293</v>
      </c>
      <c r="E39" s="81">
        <v>3000</v>
      </c>
      <c r="F39" s="148">
        <v>3560</v>
      </c>
      <c r="G39" s="148">
        <v>3580</v>
      </c>
      <c r="H39" s="149"/>
      <c r="I39" s="150"/>
    </row>
    <row r="40" spans="1:9" ht="20.100000000000001" customHeight="1" x14ac:dyDescent="0.15">
      <c r="A40" s="86">
        <v>31</v>
      </c>
      <c r="B40" s="146" t="s">
        <v>321</v>
      </c>
      <c r="C40" s="147" t="s">
        <v>326</v>
      </c>
      <c r="D40" s="36" t="s">
        <v>302</v>
      </c>
      <c r="E40" s="81">
        <v>5000</v>
      </c>
      <c r="F40" s="148">
        <v>3800</v>
      </c>
      <c r="G40" s="148">
        <v>3840</v>
      </c>
      <c r="H40" s="149"/>
      <c r="I40" s="150"/>
    </row>
    <row r="41" spans="1:9" ht="20.100000000000001" customHeight="1" x14ac:dyDescent="0.15">
      <c r="A41" s="86">
        <v>32</v>
      </c>
      <c r="B41" s="146" t="s">
        <v>321</v>
      </c>
      <c r="C41" s="147" t="s">
        <v>327</v>
      </c>
      <c r="D41" s="36" t="s">
        <v>293</v>
      </c>
      <c r="E41" s="81">
        <v>3000</v>
      </c>
      <c r="F41" s="148">
        <v>1960</v>
      </c>
      <c r="G41" s="148">
        <v>1980</v>
      </c>
      <c r="H41" s="149"/>
      <c r="I41" s="150"/>
    </row>
    <row r="42" spans="1:9" ht="20.100000000000001" customHeight="1" x14ac:dyDescent="0.15">
      <c r="A42" s="86">
        <v>33</v>
      </c>
      <c r="B42" s="146" t="s">
        <v>321</v>
      </c>
      <c r="C42" s="147" t="s">
        <v>328</v>
      </c>
      <c r="D42" s="36" t="s">
        <v>302</v>
      </c>
      <c r="E42" s="81">
        <v>3000</v>
      </c>
      <c r="F42" s="148">
        <v>4110</v>
      </c>
      <c r="G42" s="148">
        <v>4150</v>
      </c>
      <c r="H42" s="149"/>
      <c r="I42" s="150"/>
    </row>
    <row r="43" spans="1:9" ht="20.100000000000001" customHeight="1" x14ac:dyDescent="0.15">
      <c r="A43" s="86">
        <v>34</v>
      </c>
      <c r="B43" s="146" t="s">
        <v>329</v>
      </c>
      <c r="C43" s="147" t="s">
        <v>330</v>
      </c>
      <c r="D43" s="36" t="s">
        <v>302</v>
      </c>
      <c r="E43" s="81">
        <v>8000</v>
      </c>
      <c r="F43" s="148">
        <v>2610</v>
      </c>
      <c r="G43" s="148">
        <v>2650</v>
      </c>
      <c r="H43" s="149"/>
      <c r="I43" s="150"/>
    </row>
    <row r="44" spans="1:9" ht="20.100000000000001" customHeight="1" x14ac:dyDescent="0.15">
      <c r="A44" s="86">
        <v>35</v>
      </c>
      <c r="B44" s="146" t="s">
        <v>321</v>
      </c>
      <c r="C44" s="147" t="s">
        <v>331</v>
      </c>
      <c r="D44" s="36" t="s">
        <v>293</v>
      </c>
      <c r="E44" s="81">
        <v>10000</v>
      </c>
      <c r="F44" s="148">
        <v>480</v>
      </c>
      <c r="G44" s="148">
        <v>500</v>
      </c>
      <c r="H44" s="149"/>
      <c r="I44" s="150"/>
    </row>
    <row r="45" spans="1:9" ht="20.100000000000001" customHeight="1" x14ac:dyDescent="0.15">
      <c r="A45" s="86">
        <v>36</v>
      </c>
      <c r="B45" s="146" t="s">
        <v>321</v>
      </c>
      <c r="C45" s="147" t="s">
        <v>332</v>
      </c>
      <c r="D45" s="36" t="s">
        <v>293</v>
      </c>
      <c r="E45" s="81">
        <v>5000</v>
      </c>
      <c r="F45" s="148">
        <v>440</v>
      </c>
      <c r="G45" s="148">
        <v>460</v>
      </c>
      <c r="H45" s="149"/>
      <c r="I45" s="150"/>
    </row>
    <row r="46" spans="1:9" ht="20.100000000000001" customHeight="1" x14ac:dyDescent="0.15">
      <c r="A46" s="86">
        <v>37</v>
      </c>
      <c r="B46" s="146" t="s">
        <v>321</v>
      </c>
      <c r="C46" s="147" t="s">
        <v>333</v>
      </c>
      <c r="D46" s="36" t="s">
        <v>293</v>
      </c>
      <c r="E46" s="81">
        <v>1000</v>
      </c>
      <c r="F46" s="148">
        <v>1090</v>
      </c>
      <c r="G46" s="148">
        <v>1110</v>
      </c>
      <c r="H46" s="149"/>
      <c r="I46" s="150"/>
    </row>
    <row r="47" spans="1:9" ht="20.100000000000001" customHeight="1" x14ac:dyDescent="0.15">
      <c r="A47" s="86">
        <v>38</v>
      </c>
      <c r="B47" s="146" t="s">
        <v>321</v>
      </c>
      <c r="C47" s="147" t="s">
        <v>334</v>
      </c>
      <c r="D47" s="36" t="s">
        <v>293</v>
      </c>
      <c r="E47" s="81">
        <v>1000</v>
      </c>
      <c r="F47" s="148">
        <v>1090</v>
      </c>
      <c r="G47" s="148">
        <v>1110</v>
      </c>
      <c r="H47" s="149"/>
      <c r="I47" s="150"/>
    </row>
    <row r="48" spans="1:9" ht="20.100000000000001" customHeight="1" x14ac:dyDescent="0.15">
      <c r="A48" s="86">
        <v>39</v>
      </c>
      <c r="B48" s="146" t="s">
        <v>329</v>
      </c>
      <c r="C48" s="147" t="s">
        <v>335</v>
      </c>
      <c r="D48" s="36" t="s">
        <v>293</v>
      </c>
      <c r="E48" s="81">
        <v>14000</v>
      </c>
      <c r="F48" s="148">
        <v>380</v>
      </c>
      <c r="G48" s="148">
        <v>400</v>
      </c>
      <c r="H48" s="149"/>
      <c r="I48" s="150"/>
    </row>
    <row r="49" spans="1:9" ht="20.100000000000001" customHeight="1" x14ac:dyDescent="0.15">
      <c r="A49" s="86">
        <v>40</v>
      </c>
      <c r="B49" s="146" t="s">
        <v>329</v>
      </c>
      <c r="C49" s="147" t="s">
        <v>336</v>
      </c>
      <c r="D49" s="36" t="s">
        <v>293</v>
      </c>
      <c r="E49" s="81">
        <v>17000</v>
      </c>
      <c r="F49" s="148">
        <v>930</v>
      </c>
      <c r="G49" s="148">
        <v>950</v>
      </c>
      <c r="H49" s="149"/>
      <c r="I49" s="150"/>
    </row>
    <row r="50" spans="1:9" ht="20.100000000000001" customHeight="1" x14ac:dyDescent="0.15">
      <c r="A50" s="86">
        <v>41</v>
      </c>
      <c r="B50" s="146" t="s">
        <v>329</v>
      </c>
      <c r="C50" s="147" t="s">
        <v>337</v>
      </c>
      <c r="D50" s="36" t="s">
        <v>293</v>
      </c>
      <c r="E50" s="81">
        <v>10000</v>
      </c>
      <c r="F50" s="148">
        <v>380</v>
      </c>
      <c r="G50" s="148">
        <v>400</v>
      </c>
      <c r="H50" s="149"/>
      <c r="I50" s="150"/>
    </row>
    <row r="51" spans="1:9" ht="20.100000000000001" customHeight="1" x14ac:dyDescent="0.15">
      <c r="A51" s="86">
        <v>42</v>
      </c>
      <c r="B51" s="146" t="s">
        <v>329</v>
      </c>
      <c r="C51" s="147" t="s">
        <v>338</v>
      </c>
      <c r="D51" s="36" t="s">
        <v>293</v>
      </c>
      <c r="E51" s="81">
        <v>27000</v>
      </c>
      <c r="F51" s="148">
        <v>380</v>
      </c>
      <c r="G51" s="148">
        <v>400</v>
      </c>
      <c r="H51" s="149"/>
      <c r="I51" s="150"/>
    </row>
    <row r="52" spans="1:9" ht="20.100000000000001" customHeight="1" x14ac:dyDescent="0.15">
      <c r="A52" s="86">
        <v>43</v>
      </c>
      <c r="B52" s="146" t="s">
        <v>329</v>
      </c>
      <c r="C52" s="147" t="s">
        <v>339</v>
      </c>
      <c r="D52" s="36" t="s">
        <v>293</v>
      </c>
      <c r="E52" s="81">
        <v>14000</v>
      </c>
      <c r="F52" s="148">
        <v>410</v>
      </c>
      <c r="G52" s="148">
        <v>430</v>
      </c>
      <c r="H52" s="149"/>
      <c r="I52" s="150"/>
    </row>
    <row r="53" spans="1:9" ht="20.100000000000001" customHeight="1" x14ac:dyDescent="0.15">
      <c r="A53" s="86">
        <v>44</v>
      </c>
      <c r="B53" s="146" t="s">
        <v>329</v>
      </c>
      <c r="C53" s="147" t="s">
        <v>340</v>
      </c>
      <c r="D53" s="36" t="s">
        <v>293</v>
      </c>
      <c r="E53" s="81">
        <v>18000</v>
      </c>
      <c r="F53" s="148">
        <v>950</v>
      </c>
      <c r="G53" s="148">
        <v>970</v>
      </c>
      <c r="H53" s="149"/>
      <c r="I53" s="150"/>
    </row>
    <row r="54" spans="1:9" ht="20.100000000000001" customHeight="1" x14ac:dyDescent="0.15">
      <c r="A54" s="86">
        <v>45</v>
      </c>
      <c r="B54" s="146" t="s">
        <v>329</v>
      </c>
      <c r="C54" s="147" t="s">
        <v>341</v>
      </c>
      <c r="D54" s="36" t="s">
        <v>293</v>
      </c>
      <c r="E54" s="81">
        <v>15000</v>
      </c>
      <c r="F54" s="148">
        <v>550</v>
      </c>
      <c r="G54" s="148">
        <v>590</v>
      </c>
      <c r="H54" s="149"/>
      <c r="I54" s="150"/>
    </row>
    <row r="55" spans="1:9" ht="20.100000000000001" customHeight="1" x14ac:dyDescent="0.15">
      <c r="A55" s="86">
        <v>46</v>
      </c>
      <c r="B55" s="146" t="s">
        <v>329</v>
      </c>
      <c r="C55" s="147" t="s">
        <v>342</v>
      </c>
      <c r="D55" s="36" t="s">
        <v>293</v>
      </c>
      <c r="E55" s="81">
        <v>8000</v>
      </c>
      <c r="F55" s="152">
        <v>380</v>
      </c>
      <c r="G55" s="152">
        <v>400</v>
      </c>
      <c r="H55" s="153"/>
      <c r="I55" s="154"/>
    </row>
    <row r="56" spans="1:9" ht="20.100000000000001" customHeight="1" x14ac:dyDescent="0.15">
      <c r="A56" s="86">
        <v>47</v>
      </c>
      <c r="B56" s="146" t="s">
        <v>321</v>
      </c>
      <c r="C56" s="147" t="s">
        <v>343</v>
      </c>
      <c r="D56" s="36" t="s">
        <v>293</v>
      </c>
      <c r="E56" s="81">
        <v>2000</v>
      </c>
      <c r="F56" s="148">
        <v>1280</v>
      </c>
      <c r="G56" s="148">
        <v>1300</v>
      </c>
      <c r="H56" s="149"/>
      <c r="I56" s="150"/>
    </row>
    <row r="57" spans="1:9" ht="20.100000000000001" customHeight="1" x14ac:dyDescent="0.15">
      <c r="A57" s="86">
        <v>48</v>
      </c>
      <c r="B57" s="146" t="s">
        <v>321</v>
      </c>
      <c r="C57" s="147" t="s">
        <v>344</v>
      </c>
      <c r="D57" s="36" t="s">
        <v>293</v>
      </c>
      <c r="E57" s="81">
        <v>2000</v>
      </c>
      <c r="F57" s="148">
        <v>1420</v>
      </c>
      <c r="G57" s="148">
        <v>1440</v>
      </c>
      <c r="H57" s="149"/>
      <c r="I57" s="150"/>
    </row>
    <row r="58" spans="1:9" ht="20.100000000000001" customHeight="1" x14ac:dyDescent="0.15">
      <c r="A58" s="86">
        <v>49</v>
      </c>
      <c r="B58" s="146" t="s">
        <v>321</v>
      </c>
      <c r="C58" s="147" t="s">
        <v>470</v>
      </c>
      <c r="D58" s="36" t="s">
        <v>345</v>
      </c>
      <c r="E58" s="81">
        <v>2000</v>
      </c>
      <c r="F58" s="148">
        <v>6170</v>
      </c>
      <c r="G58" s="148">
        <v>6230</v>
      </c>
      <c r="H58" s="149"/>
      <c r="I58" s="150"/>
    </row>
    <row r="59" spans="1:9" ht="20.100000000000001" customHeight="1" x14ac:dyDescent="0.15">
      <c r="A59" s="86">
        <v>50</v>
      </c>
      <c r="B59" s="146" t="s">
        <v>329</v>
      </c>
      <c r="C59" s="147" t="s">
        <v>346</v>
      </c>
      <c r="D59" s="36" t="s">
        <v>293</v>
      </c>
      <c r="E59" s="81">
        <v>18000</v>
      </c>
      <c r="F59" s="148">
        <v>1900</v>
      </c>
      <c r="G59" s="148">
        <v>1920</v>
      </c>
      <c r="H59" s="149"/>
      <c r="I59" s="150"/>
    </row>
    <row r="60" spans="1:9" ht="20.100000000000001" customHeight="1" x14ac:dyDescent="0.15">
      <c r="A60" s="86">
        <v>51</v>
      </c>
      <c r="B60" s="146" t="s">
        <v>329</v>
      </c>
      <c r="C60" s="147" t="s">
        <v>347</v>
      </c>
      <c r="D60" s="36" t="s">
        <v>293</v>
      </c>
      <c r="E60" s="81">
        <v>16000</v>
      </c>
      <c r="F60" s="148">
        <v>550</v>
      </c>
      <c r="G60" s="148">
        <v>570</v>
      </c>
      <c r="H60" s="149"/>
      <c r="I60" s="150"/>
    </row>
    <row r="61" spans="1:9" ht="20.100000000000001" customHeight="1" x14ac:dyDescent="0.15">
      <c r="A61" s="86">
        <v>52</v>
      </c>
      <c r="B61" s="146" t="s">
        <v>348</v>
      </c>
      <c r="C61" s="147" t="s">
        <v>349</v>
      </c>
      <c r="D61" s="36" t="s">
        <v>293</v>
      </c>
      <c r="E61" s="81">
        <v>3000</v>
      </c>
      <c r="F61" s="148">
        <v>380</v>
      </c>
      <c r="G61" s="148">
        <v>400</v>
      </c>
      <c r="H61" s="149"/>
      <c r="I61" s="150"/>
    </row>
    <row r="62" spans="1:9" ht="20.100000000000001" customHeight="1" x14ac:dyDescent="0.15">
      <c r="A62" s="86">
        <v>53</v>
      </c>
      <c r="B62" s="146" t="s">
        <v>348</v>
      </c>
      <c r="C62" s="147" t="s">
        <v>350</v>
      </c>
      <c r="D62" s="36" t="s">
        <v>293</v>
      </c>
      <c r="E62" s="81">
        <v>2000</v>
      </c>
      <c r="F62" s="148">
        <v>1090</v>
      </c>
      <c r="G62" s="148">
        <v>1110</v>
      </c>
      <c r="H62" s="149"/>
      <c r="I62" s="150"/>
    </row>
    <row r="63" spans="1:9" ht="20.100000000000001" customHeight="1" x14ac:dyDescent="0.15">
      <c r="A63" s="86">
        <v>54</v>
      </c>
      <c r="B63" s="146" t="s">
        <v>348</v>
      </c>
      <c r="C63" s="147" t="s">
        <v>351</v>
      </c>
      <c r="D63" s="36" t="s">
        <v>293</v>
      </c>
      <c r="E63" s="39">
        <v>7000</v>
      </c>
      <c r="F63" s="148">
        <v>490</v>
      </c>
      <c r="G63" s="148">
        <v>510</v>
      </c>
      <c r="H63" s="149"/>
      <c r="I63" s="150"/>
    </row>
    <row r="64" spans="1:9" ht="20.100000000000001" customHeight="1" x14ac:dyDescent="0.15">
      <c r="A64" s="86">
        <v>55</v>
      </c>
      <c r="B64" s="146" t="s">
        <v>348</v>
      </c>
      <c r="C64" s="147" t="s">
        <v>471</v>
      </c>
      <c r="D64" s="36" t="s">
        <v>293</v>
      </c>
      <c r="E64" s="39">
        <v>2000</v>
      </c>
      <c r="F64" s="148">
        <v>850</v>
      </c>
      <c r="G64" s="148">
        <v>870</v>
      </c>
      <c r="H64" s="149"/>
      <c r="I64" s="150"/>
    </row>
    <row r="65" spans="1:10" ht="20.100000000000001" customHeight="1" x14ac:dyDescent="0.15">
      <c r="A65" s="86">
        <v>56</v>
      </c>
      <c r="B65" s="146" t="s">
        <v>348</v>
      </c>
      <c r="C65" s="147" t="s">
        <v>352</v>
      </c>
      <c r="D65" s="36" t="s">
        <v>293</v>
      </c>
      <c r="E65" s="39">
        <v>5000</v>
      </c>
      <c r="F65" s="148">
        <v>1420</v>
      </c>
      <c r="G65" s="148">
        <v>1440</v>
      </c>
      <c r="H65" s="149"/>
      <c r="I65" s="150"/>
      <c r="J65" s="35"/>
    </row>
    <row r="66" spans="1:10" ht="20.100000000000001" customHeight="1" x14ac:dyDescent="0.15">
      <c r="A66" s="86">
        <v>57</v>
      </c>
      <c r="B66" s="146" t="s">
        <v>348</v>
      </c>
      <c r="C66" s="147" t="s">
        <v>353</v>
      </c>
      <c r="D66" s="36" t="s">
        <v>293</v>
      </c>
      <c r="E66" s="39">
        <v>3000</v>
      </c>
      <c r="F66" s="148">
        <v>1530</v>
      </c>
      <c r="G66" s="148">
        <v>1550</v>
      </c>
      <c r="H66" s="149"/>
      <c r="I66" s="150"/>
    </row>
    <row r="67" spans="1:10" ht="20.100000000000001" customHeight="1" x14ac:dyDescent="0.15">
      <c r="A67" s="86">
        <v>58</v>
      </c>
      <c r="B67" s="146" t="s">
        <v>354</v>
      </c>
      <c r="C67" s="147" t="s">
        <v>355</v>
      </c>
      <c r="D67" s="36" t="s">
        <v>356</v>
      </c>
      <c r="E67" s="39">
        <v>1000</v>
      </c>
      <c r="F67" s="148">
        <v>9460</v>
      </c>
      <c r="G67" s="148">
        <v>10560</v>
      </c>
      <c r="H67" s="149"/>
      <c r="I67" s="150"/>
    </row>
    <row r="68" spans="1:10" ht="20.100000000000001" customHeight="1" x14ac:dyDescent="0.15">
      <c r="A68" s="86">
        <v>59</v>
      </c>
      <c r="B68" s="146" t="s">
        <v>354</v>
      </c>
      <c r="C68" s="147" t="s">
        <v>357</v>
      </c>
      <c r="D68" s="36" t="s">
        <v>358</v>
      </c>
      <c r="E68" s="39">
        <v>30000</v>
      </c>
      <c r="F68" s="148">
        <v>5460</v>
      </c>
      <c r="G68" s="148">
        <v>5570</v>
      </c>
      <c r="H68" s="149"/>
      <c r="I68" s="150"/>
    </row>
    <row r="69" spans="1:10" ht="20.100000000000001" customHeight="1" x14ac:dyDescent="0.15">
      <c r="A69" s="86">
        <v>60</v>
      </c>
      <c r="B69" s="146" t="s">
        <v>354</v>
      </c>
      <c r="C69" s="147" t="s">
        <v>359</v>
      </c>
      <c r="D69" s="36" t="s">
        <v>358</v>
      </c>
      <c r="E69" s="39">
        <v>15000</v>
      </c>
      <c r="F69" s="148">
        <v>6880</v>
      </c>
      <c r="G69" s="148">
        <v>6990</v>
      </c>
      <c r="H69" s="149"/>
      <c r="I69" s="150"/>
    </row>
    <row r="70" spans="1:10" ht="20.100000000000001" customHeight="1" x14ac:dyDescent="0.15">
      <c r="A70" s="86">
        <v>61</v>
      </c>
      <c r="B70" s="146" t="s">
        <v>354</v>
      </c>
      <c r="C70" s="147" t="s">
        <v>360</v>
      </c>
      <c r="D70" s="36" t="s">
        <v>358</v>
      </c>
      <c r="E70" s="39">
        <v>3000</v>
      </c>
      <c r="F70" s="148">
        <v>6170</v>
      </c>
      <c r="G70" s="148">
        <v>6280</v>
      </c>
      <c r="H70" s="149"/>
      <c r="I70" s="150"/>
    </row>
    <row r="71" spans="1:10" ht="20.100000000000001" customHeight="1" x14ac:dyDescent="0.15">
      <c r="A71" s="86">
        <v>62</v>
      </c>
      <c r="B71" s="146" t="s">
        <v>354</v>
      </c>
      <c r="C71" s="147" t="s">
        <v>361</v>
      </c>
      <c r="D71" s="36" t="s">
        <v>362</v>
      </c>
      <c r="E71" s="39">
        <v>5500</v>
      </c>
      <c r="F71" s="148">
        <v>8860</v>
      </c>
      <c r="G71" s="148">
        <v>8880</v>
      </c>
      <c r="H71" s="149"/>
      <c r="I71" s="150"/>
    </row>
    <row r="72" spans="1:10" ht="20.100000000000001" customHeight="1" x14ac:dyDescent="0.15">
      <c r="A72" s="86">
        <v>63</v>
      </c>
      <c r="B72" s="146" t="s">
        <v>354</v>
      </c>
      <c r="C72" s="147" t="s">
        <v>363</v>
      </c>
      <c r="D72" s="36" t="s">
        <v>358</v>
      </c>
      <c r="E72" s="39">
        <v>1000</v>
      </c>
      <c r="F72" s="148">
        <v>7600</v>
      </c>
      <c r="G72" s="148">
        <v>7710</v>
      </c>
      <c r="H72" s="149"/>
      <c r="I72" s="150"/>
    </row>
    <row r="73" spans="1:10" ht="20.100000000000001" customHeight="1" x14ac:dyDescent="0.15">
      <c r="A73" s="86">
        <v>64</v>
      </c>
      <c r="B73" s="146" t="s">
        <v>354</v>
      </c>
      <c r="C73" s="147" t="s">
        <v>364</v>
      </c>
      <c r="D73" s="36" t="s">
        <v>365</v>
      </c>
      <c r="E73" s="39">
        <v>200</v>
      </c>
      <c r="F73" s="148">
        <v>58800</v>
      </c>
      <c r="G73" s="148">
        <v>61550</v>
      </c>
      <c r="H73" s="149"/>
      <c r="I73" s="150"/>
    </row>
    <row r="74" spans="1:10" ht="20.100000000000001" customHeight="1" x14ac:dyDescent="0.15">
      <c r="A74" s="86">
        <v>65</v>
      </c>
      <c r="B74" s="146" t="s">
        <v>354</v>
      </c>
      <c r="C74" s="147" t="s">
        <v>366</v>
      </c>
      <c r="D74" s="36" t="s">
        <v>367</v>
      </c>
      <c r="E74" s="39">
        <v>50</v>
      </c>
      <c r="F74" s="148">
        <v>49000</v>
      </c>
      <c r="G74" s="148">
        <v>51750</v>
      </c>
      <c r="H74" s="149"/>
      <c r="I74" s="150"/>
    </row>
    <row r="75" spans="1:10" ht="20.100000000000001" customHeight="1" x14ac:dyDescent="0.15">
      <c r="A75" s="86">
        <v>66</v>
      </c>
      <c r="B75" s="146" t="s">
        <v>354</v>
      </c>
      <c r="C75" s="147" t="s">
        <v>368</v>
      </c>
      <c r="D75" s="36" t="s">
        <v>367</v>
      </c>
      <c r="E75" s="39">
        <v>5</v>
      </c>
      <c r="F75" s="148">
        <v>441000</v>
      </c>
      <c r="G75" s="148">
        <v>443750</v>
      </c>
      <c r="H75" s="149"/>
      <c r="I75" s="150"/>
    </row>
    <row r="76" spans="1:10" ht="20.100000000000001" customHeight="1" x14ac:dyDescent="0.15">
      <c r="A76" s="86">
        <v>67</v>
      </c>
      <c r="B76" s="146" t="s">
        <v>354</v>
      </c>
      <c r="C76" s="147" t="s">
        <v>369</v>
      </c>
      <c r="D76" s="36" t="s">
        <v>367</v>
      </c>
      <c r="E76" s="39">
        <v>5</v>
      </c>
      <c r="F76" s="148">
        <v>539000</v>
      </c>
      <c r="G76" s="148">
        <v>541750</v>
      </c>
      <c r="H76" s="149"/>
      <c r="I76" s="150"/>
    </row>
    <row r="77" spans="1:10" ht="20.100000000000001" customHeight="1" x14ac:dyDescent="0.15">
      <c r="A77" s="86">
        <v>68</v>
      </c>
      <c r="B77" s="146" t="s">
        <v>354</v>
      </c>
      <c r="C77" s="147" t="s">
        <v>370</v>
      </c>
      <c r="D77" s="36" t="s">
        <v>371</v>
      </c>
      <c r="E77" s="39">
        <v>5</v>
      </c>
      <c r="F77" s="148">
        <v>637000</v>
      </c>
      <c r="G77" s="148">
        <v>639750</v>
      </c>
      <c r="H77" s="149"/>
      <c r="I77" s="150"/>
    </row>
    <row r="78" spans="1:10" ht="20.100000000000001" customHeight="1" thickBot="1" x14ac:dyDescent="0.2">
      <c r="A78" s="87">
        <v>69</v>
      </c>
      <c r="B78" s="155" t="s">
        <v>372</v>
      </c>
      <c r="C78" s="156" t="s">
        <v>373</v>
      </c>
      <c r="D78" s="41" t="s">
        <v>358</v>
      </c>
      <c r="E78" s="42">
        <v>30000</v>
      </c>
      <c r="F78" s="157">
        <v>2690</v>
      </c>
      <c r="G78" s="157">
        <v>2800</v>
      </c>
      <c r="H78" s="158"/>
      <c r="I78" s="150"/>
    </row>
  </sheetData>
  <mergeCells count="9">
    <mergeCell ref="E7:E8"/>
    <mergeCell ref="A1:H1"/>
    <mergeCell ref="F7:G7"/>
    <mergeCell ref="H7:H8"/>
    <mergeCell ref="A9:D9"/>
    <mergeCell ref="A7:A8"/>
    <mergeCell ref="B7:B8"/>
    <mergeCell ref="C7:C8"/>
    <mergeCell ref="D7:D8"/>
  </mergeCells>
  <phoneticPr fontId="9" type="noConversion"/>
  <printOptions horizontalCentered="1"/>
  <pageMargins left="0.39370078740157483" right="0.35433070866141736" top="0.55118110236220474" bottom="0.47244094488188981" header="0.23622047244094491" footer="0.19685039370078741"/>
  <pageSetup paperSize="9" scale="90" fitToHeight="0" orientation="portrait" r:id="rId1"/>
  <headerFooter>
    <oddFooter>&amp;C&amp;"돋움,Regular"- &amp;P / &amp;N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F369-48BB-4D62-8E11-BE57894AF014}">
  <sheetPr>
    <pageSetUpPr fitToPage="1"/>
  </sheetPr>
  <dimension ref="A1:H52"/>
  <sheetViews>
    <sheetView view="pageBreakPreview" zoomScale="115" zoomScaleNormal="100" zoomScaleSheetLayoutView="115" workbookViewId="0">
      <pane ySplit="2" topLeftCell="A3" activePane="bottomLeft" state="frozen"/>
      <selection activeCell="H74" sqref="H74"/>
      <selection pane="bottomLeft" sqref="A1:G1"/>
    </sheetView>
  </sheetViews>
  <sheetFormatPr defaultColWidth="8.88671875" defaultRowHeight="16.5" x14ac:dyDescent="0.15"/>
  <cols>
    <col min="1" max="1" width="7" style="33" customWidth="1"/>
    <col min="2" max="2" width="22.88671875" style="32" customWidth="1"/>
    <col min="3" max="3" width="8.88671875" style="32"/>
    <col min="4" max="4" width="11.5546875" style="33" bestFit="1" customWidth="1"/>
    <col min="5" max="6" width="12.5546875" style="32" customWidth="1"/>
    <col min="7" max="7" width="10.109375" style="32" customWidth="1"/>
    <col min="8" max="8" width="14.6640625" style="32" customWidth="1"/>
    <col min="9" max="9" width="7.77734375" style="32" bestFit="1" customWidth="1"/>
    <col min="10" max="10" width="8.6640625" style="32" customWidth="1"/>
    <col min="11" max="16384" width="8.88671875" style="32"/>
  </cols>
  <sheetData>
    <row r="1" spans="1:8" ht="30" customHeight="1" x14ac:dyDescent="0.15">
      <c r="A1" s="132" t="s">
        <v>465</v>
      </c>
      <c r="B1" s="132"/>
      <c r="C1" s="132"/>
      <c r="D1" s="132"/>
      <c r="E1" s="132"/>
      <c r="F1" s="132"/>
      <c r="G1" s="132"/>
    </row>
    <row r="2" spans="1:8" ht="9.9499999999999993" customHeight="1" x14ac:dyDescent="0.15">
      <c r="D2" s="34"/>
    </row>
    <row r="3" spans="1:8" ht="24.95" customHeight="1" x14ac:dyDescent="0.15">
      <c r="A3" s="53" t="s">
        <v>442</v>
      </c>
      <c r="D3" s="34"/>
    </row>
    <row r="4" spans="1:8" ht="24.95" customHeight="1" x14ac:dyDescent="0.15">
      <c r="A4" s="55" t="s">
        <v>445</v>
      </c>
      <c r="D4" s="34"/>
    </row>
    <row r="5" spans="1:8" ht="24.95" customHeight="1" x14ac:dyDescent="0.15">
      <c r="A5" s="55" t="s">
        <v>446</v>
      </c>
      <c r="D5" s="34"/>
    </row>
    <row r="6" spans="1:8" ht="24.95" customHeight="1" thickBot="1" x14ac:dyDescent="0.2">
      <c r="A6" s="55" t="s">
        <v>421</v>
      </c>
      <c r="D6" s="34"/>
    </row>
    <row r="7" spans="1:8" s="40" customFormat="1" ht="20.100000000000001" customHeight="1" x14ac:dyDescent="0.15">
      <c r="A7" s="168" t="s">
        <v>110</v>
      </c>
      <c r="B7" s="139" t="s">
        <v>288</v>
      </c>
      <c r="C7" s="139" t="s">
        <v>289</v>
      </c>
      <c r="D7" s="139" t="s">
        <v>290</v>
      </c>
      <c r="E7" s="136" t="s">
        <v>62</v>
      </c>
      <c r="F7" s="136"/>
      <c r="G7" s="134" t="s">
        <v>425</v>
      </c>
    </row>
    <row r="8" spans="1:8" s="40" customFormat="1" ht="20.100000000000001" customHeight="1" thickBot="1" x14ac:dyDescent="0.2">
      <c r="A8" s="169"/>
      <c r="B8" s="142"/>
      <c r="C8" s="142"/>
      <c r="D8" s="142"/>
      <c r="E8" s="50" t="s">
        <v>92</v>
      </c>
      <c r="F8" s="50" t="s">
        <v>71</v>
      </c>
      <c r="G8" s="135"/>
    </row>
    <row r="9" spans="1:8" ht="20.100000000000001" customHeight="1" x14ac:dyDescent="0.15">
      <c r="A9" s="159" t="s">
        <v>109</v>
      </c>
      <c r="B9" s="160"/>
      <c r="C9" s="160"/>
      <c r="D9" s="145">
        <f>SUM(D10:D49)</f>
        <v>16930</v>
      </c>
      <c r="E9" s="161"/>
      <c r="F9" s="161"/>
      <c r="G9" s="162"/>
    </row>
    <row r="10" spans="1:8" ht="20.100000000000001" customHeight="1" x14ac:dyDescent="0.15">
      <c r="A10" s="86">
        <v>1</v>
      </c>
      <c r="B10" s="151" t="s">
        <v>374</v>
      </c>
      <c r="C10" s="163" t="s">
        <v>293</v>
      </c>
      <c r="D10" s="164">
        <v>1500</v>
      </c>
      <c r="E10" s="148">
        <v>570</v>
      </c>
      <c r="F10" s="148">
        <v>590</v>
      </c>
      <c r="G10" s="149"/>
      <c r="H10" s="35"/>
    </row>
    <row r="11" spans="1:8" ht="20.100000000000001" customHeight="1" x14ac:dyDescent="0.15">
      <c r="A11" s="86">
        <v>2</v>
      </c>
      <c r="B11" s="151" t="s">
        <v>375</v>
      </c>
      <c r="C11" s="163" t="s">
        <v>293</v>
      </c>
      <c r="D11" s="164">
        <v>1800</v>
      </c>
      <c r="E11" s="148">
        <v>420</v>
      </c>
      <c r="F11" s="148">
        <v>440</v>
      </c>
      <c r="G11" s="149"/>
    </row>
    <row r="12" spans="1:8" ht="20.100000000000001" customHeight="1" x14ac:dyDescent="0.15">
      <c r="A12" s="86">
        <v>3</v>
      </c>
      <c r="B12" s="151" t="s">
        <v>376</v>
      </c>
      <c r="C12" s="163" t="s">
        <v>293</v>
      </c>
      <c r="D12" s="164">
        <v>1500</v>
      </c>
      <c r="E12" s="148">
        <v>570</v>
      </c>
      <c r="F12" s="148">
        <v>590</v>
      </c>
      <c r="G12" s="149"/>
    </row>
    <row r="13" spans="1:8" ht="20.100000000000001" customHeight="1" x14ac:dyDescent="0.15">
      <c r="A13" s="86">
        <v>4</v>
      </c>
      <c r="B13" s="151" t="s">
        <v>377</v>
      </c>
      <c r="C13" s="163" t="s">
        <v>293</v>
      </c>
      <c r="D13" s="164">
        <v>480</v>
      </c>
      <c r="E13" s="148">
        <v>760</v>
      </c>
      <c r="F13" s="148">
        <v>780</v>
      </c>
      <c r="G13" s="149"/>
    </row>
    <row r="14" spans="1:8" ht="20.100000000000001" customHeight="1" x14ac:dyDescent="0.15">
      <c r="A14" s="86">
        <v>5</v>
      </c>
      <c r="B14" s="151" t="s">
        <v>378</v>
      </c>
      <c r="C14" s="163" t="s">
        <v>293</v>
      </c>
      <c r="D14" s="164">
        <v>1200</v>
      </c>
      <c r="E14" s="148">
        <v>760</v>
      </c>
      <c r="F14" s="148">
        <v>780</v>
      </c>
      <c r="G14" s="149"/>
    </row>
    <row r="15" spans="1:8" ht="20.100000000000001" customHeight="1" x14ac:dyDescent="0.15">
      <c r="A15" s="86">
        <v>6</v>
      </c>
      <c r="B15" s="151" t="s">
        <v>379</v>
      </c>
      <c r="C15" s="163" t="s">
        <v>293</v>
      </c>
      <c r="D15" s="164">
        <v>600</v>
      </c>
      <c r="E15" s="148">
        <v>950</v>
      </c>
      <c r="F15" s="148">
        <v>970</v>
      </c>
      <c r="G15" s="149"/>
    </row>
    <row r="16" spans="1:8" ht="20.100000000000001" customHeight="1" x14ac:dyDescent="0.15">
      <c r="A16" s="86">
        <v>7</v>
      </c>
      <c r="B16" s="151" t="s">
        <v>380</v>
      </c>
      <c r="C16" s="163" t="s">
        <v>293</v>
      </c>
      <c r="D16" s="164">
        <v>1000</v>
      </c>
      <c r="E16" s="148">
        <v>1140</v>
      </c>
      <c r="F16" s="148">
        <v>1160</v>
      </c>
      <c r="G16" s="149"/>
    </row>
    <row r="17" spans="1:7" ht="20.100000000000001" customHeight="1" x14ac:dyDescent="0.15">
      <c r="A17" s="86">
        <v>8</v>
      </c>
      <c r="B17" s="151" t="s">
        <v>381</v>
      </c>
      <c r="C17" s="163" t="s">
        <v>293</v>
      </c>
      <c r="D17" s="164">
        <v>350</v>
      </c>
      <c r="E17" s="148">
        <v>570</v>
      </c>
      <c r="F17" s="148">
        <v>590</v>
      </c>
      <c r="G17" s="149"/>
    </row>
    <row r="18" spans="1:7" ht="20.100000000000001" customHeight="1" x14ac:dyDescent="0.15">
      <c r="A18" s="86">
        <v>9</v>
      </c>
      <c r="B18" s="151" t="s">
        <v>382</v>
      </c>
      <c r="C18" s="163" t="s">
        <v>293</v>
      </c>
      <c r="D18" s="164">
        <v>300</v>
      </c>
      <c r="E18" s="148">
        <v>660</v>
      </c>
      <c r="F18" s="148">
        <v>680</v>
      </c>
      <c r="G18" s="149"/>
    </row>
    <row r="19" spans="1:7" ht="20.100000000000001" customHeight="1" x14ac:dyDescent="0.15">
      <c r="A19" s="86">
        <v>10</v>
      </c>
      <c r="B19" s="151" t="s">
        <v>383</v>
      </c>
      <c r="C19" s="163" t="s">
        <v>293</v>
      </c>
      <c r="D19" s="164">
        <v>1000</v>
      </c>
      <c r="E19" s="148">
        <v>660</v>
      </c>
      <c r="F19" s="148">
        <v>680</v>
      </c>
      <c r="G19" s="149"/>
    </row>
    <row r="20" spans="1:7" ht="20.100000000000001" customHeight="1" x14ac:dyDescent="0.15">
      <c r="A20" s="86">
        <v>11</v>
      </c>
      <c r="B20" s="151" t="s">
        <v>384</v>
      </c>
      <c r="C20" s="163" t="s">
        <v>293</v>
      </c>
      <c r="D20" s="164">
        <v>400</v>
      </c>
      <c r="E20" s="148">
        <v>660</v>
      </c>
      <c r="F20" s="148">
        <v>680</v>
      </c>
      <c r="G20" s="149"/>
    </row>
    <row r="21" spans="1:7" ht="20.100000000000001" customHeight="1" x14ac:dyDescent="0.15">
      <c r="A21" s="86">
        <v>12</v>
      </c>
      <c r="B21" s="151" t="s">
        <v>385</v>
      </c>
      <c r="C21" s="163" t="s">
        <v>293</v>
      </c>
      <c r="D21" s="164">
        <v>400</v>
      </c>
      <c r="E21" s="148">
        <v>660</v>
      </c>
      <c r="F21" s="148">
        <v>680</v>
      </c>
      <c r="G21" s="149"/>
    </row>
    <row r="22" spans="1:7" ht="20.100000000000001" customHeight="1" x14ac:dyDescent="0.15">
      <c r="A22" s="86">
        <v>13</v>
      </c>
      <c r="B22" s="151" t="s">
        <v>386</v>
      </c>
      <c r="C22" s="163" t="s">
        <v>293</v>
      </c>
      <c r="D22" s="164">
        <v>1000</v>
      </c>
      <c r="E22" s="148">
        <v>660</v>
      </c>
      <c r="F22" s="148">
        <v>680</v>
      </c>
      <c r="G22" s="149"/>
    </row>
    <row r="23" spans="1:7" ht="20.100000000000001" customHeight="1" x14ac:dyDescent="0.15">
      <c r="A23" s="86">
        <v>14</v>
      </c>
      <c r="B23" s="151" t="s">
        <v>387</v>
      </c>
      <c r="C23" s="163" t="s">
        <v>293</v>
      </c>
      <c r="D23" s="164">
        <v>300</v>
      </c>
      <c r="E23" s="148">
        <v>1140</v>
      </c>
      <c r="F23" s="148">
        <v>1160</v>
      </c>
      <c r="G23" s="149"/>
    </row>
    <row r="24" spans="1:7" ht="20.100000000000001" customHeight="1" x14ac:dyDescent="0.15">
      <c r="A24" s="86">
        <v>15</v>
      </c>
      <c r="B24" s="151" t="s">
        <v>388</v>
      </c>
      <c r="C24" s="163" t="s">
        <v>293</v>
      </c>
      <c r="D24" s="164">
        <v>300</v>
      </c>
      <c r="E24" s="148">
        <v>660</v>
      </c>
      <c r="F24" s="148">
        <v>680</v>
      </c>
      <c r="G24" s="149"/>
    </row>
    <row r="25" spans="1:7" ht="20.100000000000001" customHeight="1" x14ac:dyDescent="0.15">
      <c r="A25" s="86">
        <v>16</v>
      </c>
      <c r="B25" s="151" t="s">
        <v>389</v>
      </c>
      <c r="C25" s="163" t="s">
        <v>293</v>
      </c>
      <c r="D25" s="164">
        <v>300</v>
      </c>
      <c r="E25" s="148">
        <v>660</v>
      </c>
      <c r="F25" s="148">
        <v>680</v>
      </c>
      <c r="G25" s="149"/>
    </row>
    <row r="26" spans="1:7" ht="20.100000000000001" customHeight="1" x14ac:dyDescent="0.15">
      <c r="A26" s="86">
        <v>17</v>
      </c>
      <c r="B26" s="151" t="s">
        <v>390</v>
      </c>
      <c r="C26" s="163" t="s">
        <v>293</v>
      </c>
      <c r="D26" s="164">
        <v>100</v>
      </c>
      <c r="E26" s="148">
        <v>660</v>
      </c>
      <c r="F26" s="148">
        <v>680</v>
      </c>
      <c r="G26" s="149"/>
    </row>
    <row r="27" spans="1:7" ht="20.100000000000001" customHeight="1" x14ac:dyDescent="0.15">
      <c r="A27" s="86">
        <v>18</v>
      </c>
      <c r="B27" s="151" t="s">
        <v>391</v>
      </c>
      <c r="C27" s="163" t="s">
        <v>293</v>
      </c>
      <c r="D27" s="164">
        <v>400</v>
      </c>
      <c r="E27" s="148">
        <v>1140</v>
      </c>
      <c r="F27" s="148">
        <v>1160</v>
      </c>
      <c r="G27" s="149"/>
    </row>
    <row r="28" spans="1:7" ht="20.100000000000001" customHeight="1" x14ac:dyDescent="0.15">
      <c r="A28" s="86">
        <v>19</v>
      </c>
      <c r="B28" s="151" t="s">
        <v>392</v>
      </c>
      <c r="C28" s="163" t="s">
        <v>293</v>
      </c>
      <c r="D28" s="164">
        <v>300</v>
      </c>
      <c r="E28" s="148">
        <v>1420</v>
      </c>
      <c r="F28" s="148">
        <v>1440</v>
      </c>
      <c r="G28" s="149"/>
    </row>
    <row r="29" spans="1:7" ht="20.100000000000001" customHeight="1" x14ac:dyDescent="0.15">
      <c r="A29" s="86">
        <v>20</v>
      </c>
      <c r="B29" s="151" t="s">
        <v>393</v>
      </c>
      <c r="C29" s="163" t="s">
        <v>293</v>
      </c>
      <c r="D29" s="164">
        <v>700</v>
      </c>
      <c r="E29" s="148">
        <v>950</v>
      </c>
      <c r="F29" s="148">
        <v>970</v>
      </c>
      <c r="G29" s="149"/>
    </row>
    <row r="30" spans="1:7" ht="20.100000000000001" customHeight="1" x14ac:dyDescent="0.15">
      <c r="A30" s="86">
        <v>21</v>
      </c>
      <c r="B30" s="151" t="s">
        <v>394</v>
      </c>
      <c r="C30" s="163" t="s">
        <v>293</v>
      </c>
      <c r="D30" s="164">
        <v>250</v>
      </c>
      <c r="E30" s="148">
        <v>950</v>
      </c>
      <c r="F30" s="148">
        <v>970</v>
      </c>
      <c r="G30" s="149"/>
    </row>
    <row r="31" spans="1:7" ht="20.100000000000001" customHeight="1" x14ac:dyDescent="0.15">
      <c r="A31" s="86">
        <v>22</v>
      </c>
      <c r="B31" s="151" t="s">
        <v>395</v>
      </c>
      <c r="C31" s="163" t="s">
        <v>293</v>
      </c>
      <c r="D31" s="164">
        <v>100</v>
      </c>
      <c r="E31" s="148">
        <v>1710</v>
      </c>
      <c r="F31" s="148">
        <v>1730</v>
      </c>
      <c r="G31" s="149"/>
    </row>
    <row r="32" spans="1:7" ht="20.100000000000001" customHeight="1" x14ac:dyDescent="0.15">
      <c r="A32" s="86">
        <v>23</v>
      </c>
      <c r="B32" s="151" t="s">
        <v>396</v>
      </c>
      <c r="C32" s="163" t="s">
        <v>293</v>
      </c>
      <c r="D32" s="164">
        <v>400</v>
      </c>
      <c r="E32" s="148">
        <v>760</v>
      </c>
      <c r="F32" s="148">
        <v>780</v>
      </c>
      <c r="G32" s="149"/>
    </row>
    <row r="33" spans="1:7" ht="20.100000000000001" customHeight="1" x14ac:dyDescent="0.15">
      <c r="A33" s="86">
        <v>24</v>
      </c>
      <c r="B33" s="151" t="s">
        <v>397</v>
      </c>
      <c r="C33" s="163" t="s">
        <v>293</v>
      </c>
      <c r="D33" s="164">
        <v>300</v>
      </c>
      <c r="E33" s="148">
        <v>660</v>
      </c>
      <c r="F33" s="148">
        <v>680</v>
      </c>
      <c r="G33" s="149"/>
    </row>
    <row r="34" spans="1:7" ht="20.100000000000001" customHeight="1" x14ac:dyDescent="0.15">
      <c r="A34" s="86">
        <v>25</v>
      </c>
      <c r="B34" s="151" t="s">
        <v>398</v>
      </c>
      <c r="C34" s="163" t="s">
        <v>293</v>
      </c>
      <c r="D34" s="164">
        <v>300</v>
      </c>
      <c r="E34" s="148">
        <v>1420</v>
      </c>
      <c r="F34" s="148">
        <v>1440</v>
      </c>
      <c r="G34" s="149"/>
    </row>
    <row r="35" spans="1:7" ht="20.100000000000001" customHeight="1" x14ac:dyDescent="0.15">
      <c r="A35" s="86">
        <v>26</v>
      </c>
      <c r="B35" s="151" t="s">
        <v>399</v>
      </c>
      <c r="C35" s="163" t="s">
        <v>293</v>
      </c>
      <c r="D35" s="164">
        <v>300</v>
      </c>
      <c r="E35" s="148">
        <v>1420</v>
      </c>
      <c r="F35" s="148">
        <v>1440</v>
      </c>
      <c r="G35" s="149"/>
    </row>
    <row r="36" spans="1:7" ht="20.100000000000001" customHeight="1" x14ac:dyDescent="0.15">
      <c r="A36" s="86">
        <v>27</v>
      </c>
      <c r="B36" s="151" t="s">
        <v>400</v>
      </c>
      <c r="C36" s="163" t="s">
        <v>293</v>
      </c>
      <c r="D36" s="164">
        <v>300</v>
      </c>
      <c r="E36" s="148">
        <v>1900</v>
      </c>
      <c r="F36" s="148">
        <v>1920</v>
      </c>
      <c r="G36" s="149"/>
    </row>
    <row r="37" spans="1:7" ht="20.100000000000001" customHeight="1" x14ac:dyDescent="0.15">
      <c r="A37" s="86">
        <v>28</v>
      </c>
      <c r="B37" s="151" t="s">
        <v>401</v>
      </c>
      <c r="C37" s="163" t="s">
        <v>293</v>
      </c>
      <c r="D37" s="164">
        <v>300</v>
      </c>
      <c r="E37" s="148">
        <v>1900</v>
      </c>
      <c r="F37" s="148">
        <v>1920</v>
      </c>
      <c r="G37" s="149"/>
    </row>
    <row r="38" spans="1:7" ht="20.100000000000001" customHeight="1" x14ac:dyDescent="0.15">
      <c r="A38" s="86">
        <v>29</v>
      </c>
      <c r="B38" s="151" t="s">
        <v>402</v>
      </c>
      <c r="C38" s="163" t="s">
        <v>293</v>
      </c>
      <c r="D38" s="164">
        <v>300</v>
      </c>
      <c r="E38" s="148">
        <v>760</v>
      </c>
      <c r="F38" s="148">
        <v>780</v>
      </c>
      <c r="G38" s="149"/>
    </row>
    <row r="39" spans="1:7" ht="20.100000000000001" customHeight="1" x14ac:dyDescent="0.15">
      <c r="A39" s="86">
        <v>30</v>
      </c>
      <c r="B39" s="151" t="s">
        <v>403</v>
      </c>
      <c r="C39" s="163" t="s">
        <v>293</v>
      </c>
      <c r="D39" s="164">
        <v>300</v>
      </c>
      <c r="E39" s="148">
        <v>760</v>
      </c>
      <c r="F39" s="148">
        <v>780</v>
      </c>
      <c r="G39" s="149"/>
    </row>
    <row r="40" spans="1:7" ht="20.100000000000001" customHeight="1" x14ac:dyDescent="0.15">
      <c r="A40" s="86">
        <v>31</v>
      </c>
      <c r="B40" s="151" t="s">
        <v>386</v>
      </c>
      <c r="C40" s="163" t="s">
        <v>404</v>
      </c>
      <c r="D40" s="163">
        <v>20</v>
      </c>
      <c r="E40" s="148">
        <v>49000</v>
      </c>
      <c r="F40" s="148">
        <v>51750</v>
      </c>
      <c r="G40" s="149"/>
    </row>
    <row r="41" spans="1:7" ht="20.100000000000001" customHeight="1" x14ac:dyDescent="0.15">
      <c r="A41" s="86">
        <v>32</v>
      </c>
      <c r="B41" s="151" t="s">
        <v>387</v>
      </c>
      <c r="C41" s="163" t="s">
        <v>404</v>
      </c>
      <c r="D41" s="163">
        <v>20</v>
      </c>
      <c r="E41" s="148">
        <v>49000</v>
      </c>
      <c r="F41" s="148">
        <v>51750</v>
      </c>
      <c r="G41" s="149"/>
    </row>
    <row r="42" spans="1:7" ht="20.100000000000001" customHeight="1" x14ac:dyDescent="0.15">
      <c r="A42" s="86">
        <v>33</v>
      </c>
      <c r="B42" s="151" t="s">
        <v>391</v>
      </c>
      <c r="C42" s="163" t="s">
        <v>404</v>
      </c>
      <c r="D42" s="163">
        <v>20</v>
      </c>
      <c r="E42" s="148">
        <v>49000</v>
      </c>
      <c r="F42" s="148">
        <v>51750</v>
      </c>
      <c r="G42" s="149"/>
    </row>
    <row r="43" spans="1:7" ht="20.100000000000001" customHeight="1" x14ac:dyDescent="0.15">
      <c r="A43" s="86">
        <v>34</v>
      </c>
      <c r="B43" s="151" t="s">
        <v>383</v>
      </c>
      <c r="C43" s="163" t="s">
        <v>404</v>
      </c>
      <c r="D43" s="163">
        <v>20</v>
      </c>
      <c r="E43" s="148">
        <v>49000</v>
      </c>
      <c r="F43" s="148">
        <v>51750</v>
      </c>
      <c r="G43" s="149"/>
    </row>
    <row r="44" spans="1:7" ht="20.100000000000001" customHeight="1" x14ac:dyDescent="0.15">
      <c r="A44" s="86">
        <v>35</v>
      </c>
      <c r="B44" s="151" t="s">
        <v>384</v>
      </c>
      <c r="C44" s="163" t="s">
        <v>404</v>
      </c>
      <c r="D44" s="163">
        <v>20</v>
      </c>
      <c r="E44" s="148">
        <v>49000</v>
      </c>
      <c r="F44" s="148">
        <v>51750</v>
      </c>
      <c r="G44" s="149"/>
    </row>
    <row r="45" spans="1:7" ht="20.100000000000001" customHeight="1" x14ac:dyDescent="0.15">
      <c r="A45" s="86">
        <v>36</v>
      </c>
      <c r="B45" s="151" t="s">
        <v>405</v>
      </c>
      <c r="C45" s="163" t="s">
        <v>404</v>
      </c>
      <c r="D45" s="163">
        <v>10</v>
      </c>
      <c r="E45" s="148">
        <v>49000</v>
      </c>
      <c r="F45" s="148">
        <v>51750</v>
      </c>
      <c r="G45" s="149"/>
    </row>
    <row r="46" spans="1:7" ht="20.100000000000001" customHeight="1" x14ac:dyDescent="0.15">
      <c r="A46" s="86">
        <v>37</v>
      </c>
      <c r="B46" s="151" t="s">
        <v>406</v>
      </c>
      <c r="C46" s="163" t="s">
        <v>404</v>
      </c>
      <c r="D46" s="163">
        <v>10</v>
      </c>
      <c r="E46" s="148">
        <v>323400</v>
      </c>
      <c r="F46" s="148">
        <v>326150</v>
      </c>
      <c r="G46" s="149"/>
    </row>
    <row r="47" spans="1:7" ht="20.100000000000001" customHeight="1" x14ac:dyDescent="0.15">
      <c r="A47" s="86">
        <v>38</v>
      </c>
      <c r="B47" s="151" t="s">
        <v>407</v>
      </c>
      <c r="C47" s="163" t="s">
        <v>408</v>
      </c>
      <c r="D47" s="163">
        <v>10</v>
      </c>
      <c r="E47" s="148">
        <v>323400</v>
      </c>
      <c r="F47" s="148">
        <v>326150</v>
      </c>
      <c r="G47" s="149"/>
    </row>
    <row r="48" spans="1:7" ht="20.100000000000001" customHeight="1" x14ac:dyDescent="0.15">
      <c r="A48" s="86">
        <v>39</v>
      </c>
      <c r="B48" s="165" t="s">
        <v>409</v>
      </c>
      <c r="C48" s="163" t="s">
        <v>410</v>
      </c>
      <c r="D48" s="163">
        <v>10</v>
      </c>
      <c r="E48" s="148">
        <v>58800</v>
      </c>
      <c r="F48" s="148">
        <v>61550</v>
      </c>
      <c r="G48" s="149"/>
    </row>
    <row r="49" spans="1:7" ht="20.100000000000001" customHeight="1" thickBot="1" x14ac:dyDescent="0.2">
      <c r="A49" s="87">
        <v>40</v>
      </c>
      <c r="B49" s="166" t="s">
        <v>411</v>
      </c>
      <c r="C49" s="167" t="s">
        <v>404</v>
      </c>
      <c r="D49" s="167">
        <v>10</v>
      </c>
      <c r="E49" s="157">
        <v>49000</v>
      </c>
      <c r="F49" s="157">
        <v>51750</v>
      </c>
      <c r="G49" s="158"/>
    </row>
    <row r="50" spans="1:7" x14ac:dyDescent="0.15">
      <c r="A50" s="88"/>
      <c r="B50" s="40"/>
    </row>
    <row r="51" spans="1:7" ht="17.25" customHeight="1" x14ac:dyDescent="0.15"/>
    <row r="52" spans="1:7" ht="19.5" customHeight="1" x14ac:dyDescent="0.15"/>
  </sheetData>
  <mergeCells count="8">
    <mergeCell ref="A1:G1"/>
    <mergeCell ref="A9:C9"/>
    <mergeCell ref="A7:A8"/>
    <mergeCell ref="B7:B8"/>
    <mergeCell ref="C7:C8"/>
    <mergeCell ref="D7:D8"/>
    <mergeCell ref="G7:G8"/>
    <mergeCell ref="E7:F7"/>
  </mergeCells>
  <phoneticPr fontId="9" type="noConversion"/>
  <printOptions horizontalCentered="1"/>
  <pageMargins left="0.39370078740157483" right="0.35433070866141736" top="0.55118110236220474" bottom="0.47244094488188981" header="0.23622047244094491" footer="0.19685039370078741"/>
  <pageSetup paperSize="9" scale="97" fitToHeight="0" orientation="portrait" r:id="rId1"/>
  <headerFooter>
    <oddFooter>&amp;C&amp;"돋움,Regular"- &amp;P / 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수목</vt:lpstr>
      <vt:lpstr>지피류</vt:lpstr>
      <vt:lpstr>꽃모</vt:lpstr>
      <vt:lpstr>향토작물</vt:lpstr>
      <vt:lpstr>꽃모!Print_Area</vt:lpstr>
      <vt:lpstr>수목!Print_Area</vt:lpstr>
      <vt:lpstr>지피류!Print_Area</vt:lpstr>
      <vt:lpstr>향토작물!Print_Area</vt:lpstr>
      <vt:lpstr>수목!Print_Titles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264</cp:revision>
  <cp:lastPrinted>2024-02-04T04:08:48Z</cp:lastPrinted>
  <dcterms:created xsi:type="dcterms:W3CDTF">2014-01-03T06:03:07Z</dcterms:created>
  <dcterms:modified xsi:type="dcterms:W3CDTF">2024-02-13T00:49:44Z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QtMDItMDRUMDM6MjI6MTlaIiwicElEIjoiMiIsInRyYWNlSWQiOiIwMTZGMjY0ODQ3MjYzQ0I0MTc5NDc0MThBMDk5QTJFNCIsInVzZXJDb2RlIjoicXVlcmN1czEifSwibm9kZTIiOnsiZHNkIjoiMDEwMDAwMDAwMDAwMjEyMiIsImxvZ1RpbWUiOiIyMDI0LTAyLTA0VDAzOjIyOjE5WiIsInBJRCI6IjIiLCJ0cmFjZUlkIjoiMDE2RjI2NDg0NzI2M0NCNDE3OTQ3NDE4QTA5OUEyRTQiLCJ1c2VyQ29kZSI6InF1ZXJjdXMxIn0sIm5vZGUzIjp7ImRzZCI6IjAwMDAwMDAwMDAwMDAwMDAiLCJsb2dUaW1lIjoiMjAyNC0wMi0wNFQwMzoyMjozOFoiLCJwSUQiOjIwNDgsInRyYWNlSWQiOiI4MDE0NTg0REM1NDc0Mjk3QkM3RUQ4RDQyNTBERTY2OCIsInVzZXJDb2RlIjoicXVlcmN1czEifSwibm9kZTQiOnsiZHNkIjoiMDEwMDAwMDAwMDAwMjEyMiIsImxvZ1RpbWUiOiIyMDI0LTAyLTA4VDA4OjM0OjQxWiIsInBJRCI6MjA0OCwidHJhY2VJZCI6IkUyNzRBQzRBNTY1MkQ1ODVCMzI5RjA4RTJEMTkyQjBBIiwidXNlckNvZGUiOiJxdWVyY3VzMSJ9LCJub2RlNSI6eyJkc2QiOiIwMDAwMDAwMDAwMDAwMDAwIiwibG9nVGltZSI6IjIwMjQtMDItMDhUMDg6MzQ6NTBaIiwicElEIjoyMDQ4LCJ0cmFjZUlkIjoiOTk1NEM0NDY2MTMyNDI3OUJGQzE5ODAwNkM2NjI3MkYiLCJ1c2VyQ29kZSI6InF1ZXJjdXMxIn0sIm5vZGVDb3VudCI6NH0=</vt:lpwstr>
  </property>
  <property fmtid="{D5CDD505-2E9C-101B-9397-08002B2CF9AE}" pid="3" name="OpenDocument">
    <vt:lpwstr>False</vt:lpwstr>
  </property>
</Properties>
</file>